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s\Sajt\2026\jan\"/>
    </mc:Choice>
  </mc:AlternateContent>
  <bookViews>
    <workbookView xWindow="0" yWindow="0" windowWidth="28800" windowHeight="12330" activeTab="11"/>
  </bookViews>
  <sheets>
    <sheet name="Januar" sheetId="24" r:id="rId1"/>
    <sheet name="Februar" sheetId="23" r:id="rId2"/>
    <sheet name="Mart" sheetId="25" r:id="rId3"/>
    <sheet name="April" sheetId="26" r:id="rId4"/>
    <sheet name="Maj" sheetId="27" r:id="rId5"/>
    <sheet name="Jun" sheetId="28" r:id="rId6"/>
    <sheet name="Jul" sheetId="29" r:id="rId7"/>
    <sheet name="Avgust" sheetId="30" r:id="rId8"/>
    <sheet name="Septembar" sheetId="31" r:id="rId9"/>
    <sheet name="Oktobar" sheetId="32" r:id="rId10"/>
    <sheet name="Novembar" sheetId="33" r:id="rId11"/>
    <sheet name="Decembar" sheetId="34" r:id="rId12"/>
  </sheets>
  <calcPr calcId="162913"/>
</workbook>
</file>

<file path=xl/calcChain.xml><?xml version="1.0" encoding="utf-8"?>
<calcChain xmlns="http://schemas.openxmlformats.org/spreadsheetml/2006/main">
  <c r="J9" i="34" l="1"/>
  <c r="J10" i="34"/>
  <c r="J11" i="34"/>
  <c r="J12" i="34"/>
  <c r="J13" i="34"/>
  <c r="J14" i="34"/>
  <c r="J15" i="34"/>
  <c r="J16" i="34"/>
  <c r="J17" i="34"/>
  <c r="J18" i="34"/>
  <c r="J19" i="34"/>
  <c r="J20" i="34"/>
  <c r="J21" i="34"/>
  <c r="J34" i="34" s="1"/>
  <c r="J36" i="34" s="1"/>
  <c r="J22" i="34"/>
  <c r="J23" i="34"/>
  <c r="J24" i="34"/>
  <c r="J25" i="34"/>
  <c r="J26" i="34"/>
  <c r="J27" i="34"/>
  <c r="J28" i="34"/>
  <c r="J29" i="34"/>
  <c r="J30" i="34"/>
  <c r="J31" i="34"/>
  <c r="J32" i="34"/>
  <c r="J33" i="34"/>
  <c r="D34" i="34"/>
  <c r="D36" i="34" s="1"/>
  <c r="F34" i="34"/>
  <c r="H34" i="34"/>
  <c r="J35" i="34"/>
  <c r="F36" i="34"/>
  <c r="H36" i="34"/>
  <c r="J9" i="33" l="1"/>
  <c r="J10" i="33"/>
  <c r="J11" i="33"/>
  <c r="J12" i="33"/>
  <c r="J13" i="33"/>
  <c r="J14" i="33"/>
  <c r="J15" i="33"/>
  <c r="J16" i="33"/>
  <c r="J17" i="33"/>
  <c r="J18" i="33"/>
  <c r="J19" i="33"/>
  <c r="J20" i="33"/>
  <c r="J21" i="33"/>
  <c r="J22" i="33"/>
  <c r="J23" i="33"/>
  <c r="J24" i="33"/>
  <c r="J25" i="33"/>
  <c r="J26" i="33"/>
  <c r="J27" i="33"/>
  <c r="J28" i="33"/>
  <c r="J29" i="33"/>
  <c r="J30" i="33"/>
  <c r="J31" i="33"/>
  <c r="J32" i="33"/>
  <c r="J33" i="33"/>
  <c r="D34" i="33"/>
  <c r="F34" i="33"/>
  <c r="H34" i="33"/>
  <c r="J34" i="33"/>
  <c r="J36" i="33" s="1"/>
  <c r="J35" i="33"/>
  <c r="D36" i="33"/>
  <c r="F36" i="33"/>
  <c r="H36" i="33"/>
  <c r="J9" i="32" l="1"/>
  <c r="J10" i="32"/>
  <c r="J11" i="32"/>
  <c r="J34" i="32" s="1"/>
  <c r="J36" i="32" s="1"/>
  <c r="J12" i="32"/>
  <c r="J13" i="32"/>
  <c r="J14" i="32"/>
  <c r="J15" i="32"/>
  <c r="J16" i="32"/>
  <c r="J17" i="32"/>
  <c r="J18" i="32"/>
  <c r="J19" i="32"/>
  <c r="J20" i="32"/>
  <c r="J21" i="32"/>
  <c r="J22" i="32"/>
  <c r="J23" i="32"/>
  <c r="J24" i="32"/>
  <c r="J25" i="32"/>
  <c r="J26" i="32"/>
  <c r="J27" i="32"/>
  <c r="J28" i="32"/>
  <c r="J29" i="32"/>
  <c r="J30" i="32"/>
  <c r="J31" i="32"/>
  <c r="J32" i="32"/>
  <c r="J33" i="32"/>
  <c r="D34" i="32"/>
  <c r="F34" i="32"/>
  <c r="H34" i="32"/>
  <c r="H36" i="32" s="1"/>
  <c r="J35" i="32"/>
  <c r="D36" i="32"/>
  <c r="F36" i="32"/>
  <c r="J9" i="31" l="1"/>
  <c r="J10" i="31"/>
  <c r="J34" i="31" s="1"/>
  <c r="J36" i="31" s="1"/>
  <c r="J11" i="31"/>
  <c r="J12" i="31"/>
  <c r="J13" i="31"/>
  <c r="J14" i="31"/>
  <c r="J15" i="31"/>
  <c r="J16" i="31"/>
  <c r="J17" i="31"/>
  <c r="J18" i="31"/>
  <c r="J19" i="31"/>
  <c r="J20" i="31"/>
  <c r="J21" i="31"/>
  <c r="J22" i="31"/>
  <c r="J23" i="31"/>
  <c r="J24" i="31"/>
  <c r="J25" i="31"/>
  <c r="J26" i="31"/>
  <c r="J27" i="31"/>
  <c r="J28" i="31"/>
  <c r="J29" i="31"/>
  <c r="J30" i="31"/>
  <c r="J31" i="31"/>
  <c r="J32" i="31"/>
  <c r="J33" i="31"/>
  <c r="D34" i="31"/>
  <c r="D36" i="31" s="1"/>
  <c r="F34" i="31"/>
  <c r="F36" i="31" s="1"/>
  <c r="H34" i="31"/>
  <c r="J35" i="31"/>
  <c r="H36" i="31"/>
  <c r="J9" i="30" l="1"/>
  <c r="J10" i="30"/>
  <c r="J11" i="30"/>
  <c r="J12" i="30"/>
  <c r="J13" i="30"/>
  <c r="J14" i="30"/>
  <c r="J15" i="30"/>
  <c r="J16" i="30"/>
  <c r="J17" i="30"/>
  <c r="J18" i="30"/>
  <c r="J19" i="30"/>
  <c r="J20" i="30"/>
  <c r="J21" i="30"/>
  <c r="J22" i="30"/>
  <c r="J23" i="30"/>
  <c r="J24" i="30"/>
  <c r="J25" i="30"/>
  <c r="J26" i="30"/>
  <c r="J27" i="30"/>
  <c r="J28" i="30"/>
  <c r="J29" i="30"/>
  <c r="J30" i="30"/>
  <c r="J31" i="30"/>
  <c r="J32" i="30"/>
  <c r="J33" i="30"/>
  <c r="D34" i="30"/>
  <c r="D36" i="30" s="1"/>
  <c r="F34" i="30"/>
  <c r="H34" i="30"/>
  <c r="J34" i="30"/>
  <c r="J36" i="30" s="1"/>
  <c r="J35" i="30"/>
  <c r="F36" i="30"/>
  <c r="H36" i="30"/>
  <c r="J9" i="29" l="1"/>
  <c r="J10" i="29"/>
  <c r="J34" i="29" s="1"/>
  <c r="J36" i="29" s="1"/>
  <c r="J11" i="29"/>
  <c r="J12" i="29"/>
  <c r="J13" i="29"/>
  <c r="J14" i="29"/>
  <c r="J15" i="29"/>
  <c r="J16" i="29"/>
  <c r="J17" i="29"/>
  <c r="J18" i="29"/>
  <c r="J19" i="29"/>
  <c r="J20" i="29"/>
  <c r="J21" i="29"/>
  <c r="J22" i="29"/>
  <c r="J23" i="29"/>
  <c r="J24" i="29"/>
  <c r="J25" i="29"/>
  <c r="J26" i="29"/>
  <c r="J27" i="29"/>
  <c r="J28" i="29"/>
  <c r="J29" i="29"/>
  <c r="J30" i="29"/>
  <c r="J31" i="29"/>
  <c r="J32" i="29"/>
  <c r="J33" i="29"/>
  <c r="D34" i="29"/>
  <c r="F34" i="29"/>
  <c r="H34" i="29"/>
  <c r="H36" i="29" s="1"/>
  <c r="J35" i="29"/>
  <c r="D36" i="29"/>
  <c r="F36" i="29"/>
  <c r="J9" i="28" l="1"/>
  <c r="J10" i="28"/>
  <c r="J11" i="28"/>
  <c r="J12" i="28"/>
  <c r="J13" i="28"/>
  <c r="J14" i="28"/>
  <c r="J15" i="28"/>
  <c r="J34" i="28" s="1"/>
  <c r="J36" i="28" s="1"/>
  <c r="J16" i="28"/>
  <c r="J17" i="28"/>
  <c r="J18" i="28"/>
  <c r="J19" i="28"/>
  <c r="J20" i="28"/>
  <c r="J21" i="28"/>
  <c r="J22" i="28"/>
  <c r="J23" i="28"/>
  <c r="J24" i="28"/>
  <c r="J25" i="28"/>
  <c r="J26" i="28"/>
  <c r="J27" i="28"/>
  <c r="J28" i="28"/>
  <c r="J29" i="28"/>
  <c r="J30" i="28"/>
  <c r="J31" i="28"/>
  <c r="J32" i="28"/>
  <c r="J33" i="28"/>
  <c r="D34" i="28"/>
  <c r="D36" i="28" s="1"/>
  <c r="F34" i="28"/>
  <c r="H34" i="28"/>
  <c r="H36" i="28" s="1"/>
  <c r="J35" i="28"/>
  <c r="F36" i="28"/>
  <c r="J9" i="27" l="1"/>
  <c r="J10" i="27"/>
  <c r="J34" i="27" s="1"/>
  <c r="J36" i="27" s="1"/>
  <c r="J11" i="27"/>
  <c r="J12" i="27"/>
  <c r="J13" i="27"/>
  <c r="J14" i="27"/>
  <c r="J15" i="27"/>
  <c r="J16" i="27"/>
  <c r="J17" i="27"/>
  <c r="J18" i="27"/>
  <c r="J19" i="27"/>
  <c r="J20" i="27"/>
  <c r="J21" i="27"/>
  <c r="J22" i="27"/>
  <c r="J23" i="27"/>
  <c r="J24" i="27"/>
  <c r="J25" i="27"/>
  <c r="J26" i="27"/>
  <c r="J27" i="27"/>
  <c r="J28" i="27"/>
  <c r="J29" i="27"/>
  <c r="J30" i="27"/>
  <c r="J31" i="27"/>
  <c r="J32" i="27"/>
  <c r="J33" i="27"/>
  <c r="D34" i="27"/>
  <c r="F34" i="27"/>
  <c r="H34" i="27"/>
  <c r="H36" i="27" s="1"/>
  <c r="J35" i="27"/>
  <c r="D36" i="27"/>
  <c r="F36" i="27"/>
  <c r="J9" i="26" l="1"/>
  <c r="J10" i="26"/>
  <c r="J34" i="26" s="1"/>
  <c r="J36" i="26" s="1"/>
  <c r="J11" i="26"/>
  <c r="J12" i="26"/>
  <c r="J13" i="26"/>
  <c r="J14" i="26"/>
  <c r="J15" i="26"/>
  <c r="J16" i="26"/>
  <c r="J17" i="26"/>
  <c r="J18" i="26"/>
  <c r="J19" i="26"/>
  <c r="J20" i="26"/>
  <c r="J21" i="26"/>
  <c r="J22" i="26"/>
  <c r="J23" i="26"/>
  <c r="J24" i="26"/>
  <c r="J25" i="26"/>
  <c r="J26" i="26"/>
  <c r="J27" i="26"/>
  <c r="J28" i="26"/>
  <c r="J29" i="26"/>
  <c r="J30" i="26"/>
  <c r="J31" i="26"/>
  <c r="J32" i="26"/>
  <c r="J33" i="26"/>
  <c r="D34" i="26"/>
  <c r="D36" i="26" s="1"/>
  <c r="F34" i="26"/>
  <c r="F36" i="26" s="1"/>
  <c r="H34" i="26"/>
  <c r="J35" i="26"/>
  <c r="H36" i="26"/>
  <c r="J9" i="25" l="1"/>
  <c r="J10" i="25"/>
  <c r="J34" i="25" s="1"/>
  <c r="J36" i="25" s="1"/>
  <c r="J11" i="25"/>
  <c r="J12" i="25"/>
  <c r="J13" i="25"/>
  <c r="J14" i="25"/>
  <c r="J15" i="25"/>
  <c r="J16" i="25"/>
  <c r="J17" i="25"/>
  <c r="J18" i="25"/>
  <c r="J19" i="25"/>
  <c r="J20" i="25"/>
  <c r="J21" i="25"/>
  <c r="J22" i="25"/>
  <c r="J23" i="25"/>
  <c r="J24" i="25"/>
  <c r="J25" i="25"/>
  <c r="J26" i="25"/>
  <c r="J27" i="25"/>
  <c r="J28" i="25"/>
  <c r="J29" i="25"/>
  <c r="J30" i="25"/>
  <c r="J31" i="25"/>
  <c r="J32" i="25"/>
  <c r="J33" i="25"/>
  <c r="D34" i="25"/>
  <c r="F34" i="25"/>
  <c r="F36" i="25" s="1"/>
  <c r="H34" i="25"/>
  <c r="J35" i="25"/>
  <c r="D36" i="25"/>
  <c r="H36" i="25"/>
  <c r="D36" i="24" l="1"/>
  <c r="J35" i="24"/>
  <c r="H34" i="24"/>
  <c r="H36" i="24" s="1"/>
  <c r="F34" i="24"/>
  <c r="F36" i="24" s="1"/>
  <c r="D34" i="24"/>
  <c r="J33" i="24"/>
  <c r="J32" i="24"/>
  <c r="J31" i="24"/>
  <c r="J30" i="24"/>
  <c r="J29" i="24"/>
  <c r="J28" i="24"/>
  <c r="J27" i="24"/>
  <c r="J26" i="24"/>
  <c r="J25" i="24"/>
  <c r="J24" i="24"/>
  <c r="J23" i="24"/>
  <c r="J22" i="24"/>
  <c r="J21" i="24"/>
  <c r="J20" i="24"/>
  <c r="J19" i="24"/>
  <c r="J18" i="24"/>
  <c r="J17" i="24"/>
  <c r="J16" i="24"/>
  <c r="J15" i="24"/>
  <c r="J14" i="24"/>
  <c r="J13" i="24"/>
  <c r="J12" i="24"/>
  <c r="J11" i="24"/>
  <c r="J34" i="24" s="1"/>
  <c r="J36" i="24" s="1"/>
  <c r="J10" i="24"/>
  <c r="J9" i="24"/>
  <c r="J35" i="23" l="1"/>
  <c r="H34" i="23"/>
  <c r="H36" i="23" s="1"/>
  <c r="F34" i="23"/>
  <c r="F36" i="23" s="1"/>
  <c r="D34" i="23"/>
  <c r="D36" i="23" s="1"/>
  <c r="J33" i="23"/>
  <c r="J32" i="23"/>
  <c r="J31" i="23"/>
  <c r="J30" i="23"/>
  <c r="J29" i="23"/>
  <c r="J28" i="23"/>
  <c r="J27" i="23"/>
  <c r="J26" i="23"/>
  <c r="J25" i="23"/>
  <c r="J24" i="23"/>
  <c r="J23" i="23"/>
  <c r="J22" i="23"/>
  <c r="J21" i="23"/>
  <c r="J20" i="23"/>
  <c r="J19" i="23"/>
  <c r="J18" i="23"/>
  <c r="J17" i="23"/>
  <c r="J16" i="23"/>
  <c r="J15" i="23"/>
  <c r="J14" i="23"/>
  <c r="J13" i="23"/>
  <c r="J12" i="23"/>
  <c r="J11" i="23"/>
  <c r="J10" i="23"/>
  <c r="J9" i="23"/>
  <c r="J34" i="23" l="1"/>
  <c r="J36" i="23" s="1"/>
</calcChain>
</file>

<file path=xl/sharedStrings.xml><?xml version="1.0" encoding="utf-8"?>
<sst xmlns="http://schemas.openxmlformats.org/spreadsheetml/2006/main" count="540" uniqueCount="61">
  <si>
    <t>UKUPNO</t>
  </si>
  <si>
    <t>Broj korisnika</t>
  </si>
  <si>
    <t>Prosječna penzija</t>
  </si>
  <si>
    <t>OPŠTINE</t>
  </si>
  <si>
    <t xml:space="preserve">Vrste penzija </t>
  </si>
  <si>
    <t>Starosna</t>
  </si>
  <si>
    <t>Invalidska</t>
  </si>
  <si>
    <t>Porodična</t>
  </si>
  <si>
    <t>Andrijevica</t>
  </si>
  <si>
    <t>Bar</t>
  </si>
  <si>
    <t>Berane</t>
  </si>
  <si>
    <t>Bijelo Polje</t>
  </si>
  <si>
    <t>Budva</t>
  </si>
  <si>
    <t>Cetinje</t>
  </si>
  <si>
    <t>Danilovgrad</t>
  </si>
  <si>
    <t>Herceg Novi</t>
  </si>
  <si>
    <t>Kolašin</t>
  </si>
  <si>
    <t>Kotor</t>
  </si>
  <si>
    <t>Mojkovac</t>
  </si>
  <si>
    <t>Nikšić</t>
  </si>
  <si>
    <t>Plav</t>
  </si>
  <si>
    <t>Pljevlja</t>
  </si>
  <si>
    <t>Plužine</t>
  </si>
  <si>
    <t>Podgorica</t>
  </si>
  <si>
    <t>Rožaje</t>
  </si>
  <si>
    <t xml:space="preserve">Šavnik </t>
  </si>
  <si>
    <t>Tivat</t>
  </si>
  <si>
    <t>Ulcinj</t>
  </si>
  <si>
    <t>Žabljak</t>
  </si>
  <si>
    <t>Redni broj</t>
  </si>
  <si>
    <t>Gusinje</t>
  </si>
  <si>
    <t>Petnjica</t>
  </si>
  <si>
    <t>Tuzi</t>
  </si>
  <si>
    <t>UKUPNO CRNA GORA</t>
  </si>
  <si>
    <t>Zeta</t>
  </si>
  <si>
    <t xml:space="preserve"> UKUPNO</t>
  </si>
  <si>
    <t>Napomena: Prosječna isplaćena penzija u Crnoj Gori, sa obračunatim razlikama za januar 2025. godine, iznosi 537.71€.</t>
  </si>
  <si>
    <t>Napomena: Prosječna isplaćena penzija u Crnoj Gori, sa obračunatim razlikama za februar 2025. godine, iznosi 537.72€.</t>
  </si>
  <si>
    <t>Isplata u zemljama      EX YU</t>
  </si>
  <si>
    <t>Broj korisnika penzije i prosječna penzija po  vrsti prava - januar 2025. godine</t>
  </si>
  <si>
    <t>Broj korisnika penzije i prosječna penzija po  vrsti prava - februar 2025. godine</t>
  </si>
  <si>
    <t>Napomena: Prosječna isplaćena penzija u Crnoj Gori, sa obračunatim razlikama za mart 2025. godine, iznosi 538.27 €.</t>
  </si>
  <si>
    <t>Broj korisnika penzije i prosječna penzija po  vrsti prava - mart 2025. godine</t>
  </si>
  <si>
    <t>Napomena: Prosječna isplaćena penzija u Crnoj Gori, sa obračunatim razlikama za april 2025. godine, iznosi 539.00 €.</t>
  </si>
  <si>
    <t>Broj korisnika penzije i prosječna penzija po  vrsti prava - april 2025. godine</t>
  </si>
  <si>
    <t>Napomena: Prosječna isplaćena penzija u Crnoj Gori, sa obračunatim razlikama za maj 2025. godine, iznosi 548.02 €.</t>
  </si>
  <si>
    <t>Broj korisnika penzije i prosječna penzija po  vrsti prava - maj 2025. godine</t>
  </si>
  <si>
    <t>Napomena: Prosječna isplaćena penzija u Crnoj Gori, sa obračunatim razlikama za jun 2025. godine, iznosi 548.31 €.</t>
  </si>
  <si>
    <t>Broj korisnika penzije i prosječna penzija po  vrsti prava - jun 2025. godine</t>
  </si>
  <si>
    <t>Napomena: Prosječna isplaćena penzija u Crnoj Gori, sa obračunatim razlikama za jul 2025. godine, iznosi 547.93 €.</t>
  </si>
  <si>
    <t>Broj korisnika penzije i prosječna penzija po  vrsti prava - jul 2025. godine</t>
  </si>
  <si>
    <t>Napomena: Prosječna isplaćena penzija u Crnoj Gori, sa obračunatim razlikama za avgust  2025. godine, iznosi 548.03 €.</t>
  </si>
  <si>
    <t>Broj korisnika penzije i prosječna penzija po  vrsti prava - avgust 2025. godine</t>
  </si>
  <si>
    <t>Napomena: Prosječna isplaćena penzija u Crnoj Gori, sa obračunatim razlikama za septembar  2025. godine, iznosi 554,85 €.</t>
  </si>
  <si>
    <t>Broj korisnika penzije i prosječna penzija po  vrsti prava - septembar 2025. godine</t>
  </si>
  <si>
    <t>Napomena: Prosječna isplaćena penzija u Crnoj Gori, sa obračunatim razlikama za oktobar 2025. godine, iznosi 554,34 €.</t>
  </si>
  <si>
    <t>Broj korisnika penzije i prosječna penzija po  vrsti prava - oktobar 2025. godine</t>
  </si>
  <si>
    <t>Napomena: Prosječna isplaćena penzija u Crnoj Gori, sa obračunatim razlikama za novembar 2025. godine, iznosi 554,15 €.</t>
  </si>
  <si>
    <t>Broj korisnika penzije i prosječna penzija po  vrsti prava - novembar 2025. godine</t>
  </si>
  <si>
    <t>Napomena: Prosječna isplaćena penzija u Crnoj Gori, sa obračunatim razlikama za decembar 2025. godine, iznosi 553.48 €.</t>
  </si>
  <si>
    <t>Broj korisnika penzije i prosječna penzija po  vrsti prava - decembar 2025. godine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</si>
</sst>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[$€-41A]"/>
  </numFmts>
  <fonts count="8" x14ac:knownFonts="1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theme="1"/>
      <name val="Arial"/>
      <family val="2"/>
    </font>
    <font>
      <b/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86">
    <xf numFmtId="0" fontId="0" fillId="0" borderId="0" xfId="0"/>
    <xf numFmtId="3" fontId="6" fillId="0" borderId="1" xfId="0" applyNumberFormat="1" applyFont="1" applyBorder="1"/>
    <xf numFmtId="2" fontId="0" fillId="0" borderId="0" xfId="0" applyNumberFormat="1" applyFill="1" applyBorder="1"/>
    <xf numFmtId="3" fontId="6" fillId="0" borderId="11" xfId="0" applyNumberFormat="1" applyFont="1" applyBorder="1"/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0" fillId="3" borderId="11" xfId="0" applyFill="1" applyBorder="1" applyAlignment="1">
      <alignment horizontal="center"/>
    </xf>
    <xf numFmtId="3" fontId="0" fillId="0" borderId="14" xfId="0" applyNumberFormat="1" applyBorder="1"/>
    <xf numFmtId="0" fontId="1" fillId="2" borderId="16" xfId="0" applyFont="1" applyFill="1" applyBorder="1" applyAlignment="1">
      <alignment horizontal="center" vertical="center" wrapText="1"/>
    </xf>
    <xf numFmtId="0" fontId="0" fillId="3" borderId="14" xfId="0" applyFill="1" applyBorder="1" applyAlignment="1">
      <alignment horizontal="center"/>
    </xf>
    <xf numFmtId="0" fontId="0" fillId="3" borderId="24" xfId="0" applyFill="1" applyBorder="1" applyAlignment="1">
      <alignment horizontal="center"/>
    </xf>
    <xf numFmtId="3" fontId="6" fillId="0" borderId="14" xfId="0" applyNumberFormat="1" applyFont="1" applyBorder="1"/>
    <xf numFmtId="3" fontId="6" fillId="0" borderId="2" xfId="0" applyNumberFormat="1" applyFont="1" applyBorder="1"/>
    <xf numFmtId="0" fontId="0" fillId="3" borderId="19" xfId="0" applyFill="1" applyBorder="1" applyAlignment="1">
      <alignment horizontal="center"/>
    </xf>
    <xf numFmtId="3" fontId="2" fillId="2" borderId="10" xfId="0" applyNumberFormat="1" applyFont="1" applyFill="1" applyBorder="1"/>
    <xf numFmtId="3" fontId="2" fillId="2" borderId="3" xfId="0" applyNumberFormat="1" applyFont="1" applyFill="1" applyBorder="1"/>
    <xf numFmtId="3" fontId="2" fillId="4" borderId="10" xfId="0" applyNumberFormat="1" applyFont="1" applyFill="1" applyBorder="1"/>
    <xf numFmtId="3" fontId="2" fillId="4" borderId="3" xfId="0" applyNumberFormat="1" applyFont="1" applyFill="1" applyBorder="1"/>
    <xf numFmtId="0" fontId="1" fillId="2" borderId="25" xfId="0" applyFont="1" applyFill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center"/>
    </xf>
    <xf numFmtId="3" fontId="0" fillId="0" borderId="30" xfId="0" applyNumberFormat="1" applyFill="1" applyBorder="1"/>
    <xf numFmtId="3" fontId="0" fillId="0" borderId="27" xfId="0" applyNumberFormat="1" applyFill="1" applyBorder="1"/>
    <xf numFmtId="164" fontId="0" fillId="0" borderId="2" xfId="0" applyNumberFormat="1" applyBorder="1"/>
    <xf numFmtId="164" fontId="0" fillId="0" borderId="1" xfId="0" applyNumberFormat="1" applyBorder="1"/>
    <xf numFmtId="164" fontId="2" fillId="4" borderId="3" xfId="0" applyNumberFormat="1" applyFont="1" applyFill="1" applyBorder="1"/>
    <xf numFmtId="164" fontId="0" fillId="0" borderId="27" xfId="0" applyNumberFormat="1" applyFill="1" applyBorder="1"/>
    <xf numFmtId="164" fontId="2" fillId="2" borderId="3" xfId="0" applyNumberFormat="1" applyFont="1" applyFill="1" applyBorder="1"/>
    <xf numFmtId="164" fontId="2" fillId="4" borderId="21" xfId="0" applyNumberFormat="1" applyFont="1" applyFill="1" applyBorder="1"/>
    <xf numFmtId="164" fontId="0" fillId="0" borderId="32" xfId="0" applyNumberFormat="1" applyFill="1" applyBorder="1"/>
    <xf numFmtId="164" fontId="2" fillId="2" borderId="21" xfId="0" applyNumberFormat="1" applyFont="1" applyFill="1" applyBorder="1"/>
    <xf numFmtId="164" fontId="0" fillId="0" borderId="5" xfId="0" applyNumberFormat="1" applyBorder="1"/>
    <xf numFmtId="164" fontId="0" fillId="0" borderId="6" xfId="0" applyNumberFormat="1" applyBorder="1"/>
    <xf numFmtId="164" fontId="2" fillId="4" borderId="4" xfId="0" applyNumberFormat="1" applyFont="1" applyFill="1" applyBorder="1"/>
    <xf numFmtId="164" fontId="0" fillId="0" borderId="28" xfId="0" applyNumberFormat="1" applyFill="1" applyBorder="1"/>
    <xf numFmtId="164" fontId="2" fillId="2" borderId="4" xfId="0" applyNumberFormat="1" applyFont="1" applyFill="1" applyBorder="1"/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Border="1" applyAlignment="1"/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3" borderId="9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/>
    </xf>
    <xf numFmtId="0" fontId="7" fillId="3" borderId="9" xfId="0" applyFont="1" applyFill="1" applyBorder="1" applyAlignment="1">
      <alignment horizontal="center" wrapText="1"/>
    </xf>
    <xf numFmtId="0" fontId="7" fillId="3" borderId="12" xfId="0" applyFont="1" applyFill="1" applyBorder="1" applyAlignment="1">
      <alignment horizontal="center" wrapText="1"/>
    </xf>
    <xf numFmtId="0" fontId="2" fillId="2" borderId="9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2" fontId="4" fillId="0" borderId="0" xfId="0" applyNumberFormat="1" applyFont="1" applyFill="1" applyBorder="1" applyAlignment="1">
      <alignment wrapText="1"/>
    </xf>
    <xf numFmtId="2" fontId="0" fillId="0" borderId="0" xfId="0" applyNumberFormat="1" applyAlignment="1">
      <alignment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1" fillId="2" borderId="31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2" fillId="2" borderId="32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26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2" fillId="2" borderId="18" xfId="0" applyFont="1" applyFill="1" applyBorder="1" applyAlignment="1">
      <alignment horizontal="center"/>
    </xf>
    <xf numFmtId="0" fontId="2" fillId="2" borderId="24" xfId="0" applyFont="1" applyFill="1" applyBorder="1" applyAlignment="1">
      <alignment horizontal="center"/>
    </xf>
    <xf numFmtId="0" fontId="2" fillId="2" borderId="29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22" xfId="0" applyFont="1" applyFill="1" applyBorder="1" applyAlignment="1">
      <alignment horizontal="center"/>
    </xf>
    <xf numFmtId="0" fontId="4" fillId="0" borderId="0" xfId="0" applyFont="1" applyFill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39"/>
  <sheetViews>
    <sheetView topLeftCell="A10" zoomScaleNormal="100" workbookViewId="0">
      <selection activeCell="B3" sqref="B3:K3"/>
    </sheetView>
  </sheetViews>
  <sheetFormatPr defaultRowHeight="12.75" x14ac:dyDescent="0.2"/>
  <cols>
    <col min="1" max="1" width="2.5703125" customWidth="1"/>
    <col min="2" max="2" width="5.28515625" customWidth="1"/>
    <col min="3" max="3" width="14" customWidth="1"/>
    <col min="4" max="10" width="9.28515625" customWidth="1"/>
    <col min="11" max="11" width="9.42578125" customWidth="1"/>
  </cols>
  <sheetData>
    <row r="1" spans="2:11" ht="15" customHeight="1" x14ac:dyDescent="0.2"/>
    <row r="2" spans="2:11" ht="15" customHeight="1" x14ac:dyDescent="0.2"/>
    <row r="3" spans="2:11" ht="29.25" customHeight="1" x14ac:dyDescent="0.2">
      <c r="B3" s="68" t="s">
        <v>39</v>
      </c>
      <c r="C3" s="69"/>
      <c r="D3" s="69"/>
      <c r="E3" s="69"/>
      <c r="F3" s="69"/>
      <c r="G3" s="69"/>
      <c r="H3" s="69"/>
      <c r="I3" s="69"/>
      <c r="J3" s="69"/>
      <c r="K3" s="69"/>
    </row>
    <row r="4" spans="2:11" ht="15" customHeight="1" x14ac:dyDescent="0.2">
      <c r="B4" s="38"/>
      <c r="C4" s="39"/>
      <c r="D4" s="39"/>
      <c r="E4" s="39"/>
      <c r="F4" s="39"/>
      <c r="G4" s="39"/>
      <c r="H4" s="39"/>
      <c r="I4" s="39"/>
      <c r="J4" s="39"/>
      <c r="K4" s="39"/>
    </row>
    <row r="5" spans="2:11" ht="15" customHeight="1" thickBot="1" x14ac:dyDescent="0.25">
      <c r="B5" s="38"/>
      <c r="C5" s="38"/>
      <c r="D5" s="38"/>
      <c r="E5" s="38"/>
      <c r="F5" s="38"/>
      <c r="G5" s="38"/>
      <c r="H5" s="38"/>
      <c r="I5" s="38"/>
      <c r="J5" s="38"/>
      <c r="K5" s="38"/>
    </row>
    <row r="6" spans="2:11" ht="15" customHeight="1" thickBot="1" x14ac:dyDescent="0.25">
      <c r="B6" s="70" t="s">
        <v>29</v>
      </c>
      <c r="C6" s="73" t="s">
        <v>3</v>
      </c>
      <c r="D6" s="64" t="s">
        <v>4</v>
      </c>
      <c r="E6" s="76"/>
      <c r="F6" s="76"/>
      <c r="G6" s="76"/>
      <c r="H6" s="76"/>
      <c r="I6" s="76"/>
      <c r="J6" s="76"/>
      <c r="K6" s="65"/>
    </row>
    <row r="7" spans="2:11" ht="15" customHeight="1" x14ac:dyDescent="0.2">
      <c r="B7" s="71"/>
      <c r="C7" s="74"/>
      <c r="D7" s="77" t="s">
        <v>5</v>
      </c>
      <c r="E7" s="78"/>
      <c r="F7" s="79" t="s">
        <v>6</v>
      </c>
      <c r="G7" s="78"/>
      <c r="H7" s="79" t="s">
        <v>7</v>
      </c>
      <c r="I7" s="80"/>
      <c r="J7" s="81" t="s">
        <v>0</v>
      </c>
      <c r="K7" s="82"/>
    </row>
    <row r="8" spans="2:11" ht="25.5" customHeight="1" thickBot="1" x14ac:dyDescent="0.25">
      <c r="B8" s="72"/>
      <c r="C8" s="75"/>
      <c r="D8" s="8" t="s">
        <v>1</v>
      </c>
      <c r="E8" s="4" t="s">
        <v>2</v>
      </c>
      <c r="F8" s="4" t="s">
        <v>1</v>
      </c>
      <c r="G8" s="4" t="s">
        <v>2</v>
      </c>
      <c r="H8" s="4" t="s">
        <v>1</v>
      </c>
      <c r="I8" s="18" t="s">
        <v>2</v>
      </c>
      <c r="J8" s="8" t="s">
        <v>1</v>
      </c>
      <c r="K8" s="5" t="s">
        <v>2</v>
      </c>
    </row>
    <row r="9" spans="2:11" ht="15" customHeight="1" x14ac:dyDescent="0.2">
      <c r="B9" s="9">
        <v>1</v>
      </c>
      <c r="C9" s="10" t="s">
        <v>8</v>
      </c>
      <c r="D9" s="11">
        <v>459</v>
      </c>
      <c r="E9" s="22">
        <v>461.63</v>
      </c>
      <c r="F9" s="12">
        <v>115</v>
      </c>
      <c r="G9" s="22">
        <v>445.85</v>
      </c>
      <c r="H9" s="12">
        <v>219</v>
      </c>
      <c r="I9" s="22">
        <v>441.22</v>
      </c>
      <c r="J9" s="7">
        <f>D9+F9+H9</f>
        <v>793</v>
      </c>
      <c r="K9" s="30">
        <v>453.7</v>
      </c>
    </row>
    <row r="10" spans="2:11" ht="15" customHeight="1" x14ac:dyDescent="0.2">
      <c r="B10" s="6">
        <v>2</v>
      </c>
      <c r="C10" s="13" t="s">
        <v>9</v>
      </c>
      <c r="D10" s="3">
        <v>4938</v>
      </c>
      <c r="E10" s="23">
        <v>523.47</v>
      </c>
      <c r="F10" s="1">
        <v>991</v>
      </c>
      <c r="G10" s="23">
        <v>455.68</v>
      </c>
      <c r="H10" s="1">
        <v>1940</v>
      </c>
      <c r="I10" s="23">
        <v>460.89</v>
      </c>
      <c r="J10" s="7">
        <f t="shared" ref="J10:J33" si="0">D10+F10+H10</f>
        <v>7869</v>
      </c>
      <c r="K10" s="31">
        <v>499.5</v>
      </c>
    </row>
    <row r="11" spans="2:11" ht="15" customHeight="1" x14ac:dyDescent="0.2">
      <c r="B11" s="6">
        <v>3</v>
      </c>
      <c r="C11" s="13" t="s">
        <v>10</v>
      </c>
      <c r="D11" s="3">
        <v>2870</v>
      </c>
      <c r="E11" s="23">
        <v>497.2</v>
      </c>
      <c r="F11" s="1">
        <v>758</v>
      </c>
      <c r="G11" s="23">
        <v>453.2</v>
      </c>
      <c r="H11" s="1">
        <v>1425</v>
      </c>
      <c r="I11" s="23">
        <v>443.87</v>
      </c>
      <c r="J11" s="7">
        <f t="shared" si="0"/>
        <v>5053</v>
      </c>
      <c r="K11" s="31">
        <v>475.56</v>
      </c>
    </row>
    <row r="12" spans="2:11" ht="15" customHeight="1" x14ac:dyDescent="0.2">
      <c r="B12" s="6">
        <v>4</v>
      </c>
      <c r="C12" s="13" t="s">
        <v>11</v>
      </c>
      <c r="D12" s="3">
        <v>4430</v>
      </c>
      <c r="E12" s="23">
        <v>487.53</v>
      </c>
      <c r="F12" s="1">
        <v>1245</v>
      </c>
      <c r="G12" s="23">
        <v>443.89</v>
      </c>
      <c r="H12" s="1">
        <v>1904</v>
      </c>
      <c r="I12" s="23">
        <v>445.31</v>
      </c>
      <c r="J12" s="7">
        <f t="shared" si="0"/>
        <v>7579</v>
      </c>
      <c r="K12" s="31">
        <v>469.76</v>
      </c>
    </row>
    <row r="13" spans="2:11" ht="15" customHeight="1" x14ac:dyDescent="0.2">
      <c r="B13" s="6">
        <v>5</v>
      </c>
      <c r="C13" s="13" t="s">
        <v>12</v>
      </c>
      <c r="D13" s="3">
        <v>2410</v>
      </c>
      <c r="E13" s="23">
        <v>524.52</v>
      </c>
      <c r="F13" s="1">
        <v>390</v>
      </c>
      <c r="G13" s="23">
        <v>470.34</v>
      </c>
      <c r="H13" s="1">
        <v>635</v>
      </c>
      <c r="I13" s="23">
        <v>480.98</v>
      </c>
      <c r="J13" s="7">
        <f t="shared" si="0"/>
        <v>3435</v>
      </c>
      <c r="K13" s="31">
        <v>510.32</v>
      </c>
    </row>
    <row r="14" spans="2:11" ht="15" customHeight="1" x14ac:dyDescent="0.2">
      <c r="B14" s="6">
        <v>6</v>
      </c>
      <c r="C14" s="13" t="s">
        <v>13</v>
      </c>
      <c r="D14" s="3">
        <v>2452</v>
      </c>
      <c r="E14" s="23">
        <v>501.56</v>
      </c>
      <c r="F14" s="1">
        <v>718</v>
      </c>
      <c r="G14" s="23">
        <v>460.16</v>
      </c>
      <c r="H14" s="1">
        <v>776</v>
      </c>
      <c r="I14" s="23">
        <v>462.62</v>
      </c>
      <c r="J14" s="7">
        <f t="shared" si="0"/>
        <v>3946</v>
      </c>
      <c r="K14" s="31">
        <v>486.37</v>
      </c>
    </row>
    <row r="15" spans="2:11" ht="15" customHeight="1" x14ac:dyDescent="0.2">
      <c r="B15" s="6">
        <v>7</v>
      </c>
      <c r="C15" s="13" t="s">
        <v>14</v>
      </c>
      <c r="D15" s="3">
        <v>2032</v>
      </c>
      <c r="E15" s="23">
        <v>529.41</v>
      </c>
      <c r="F15" s="1">
        <v>608</v>
      </c>
      <c r="G15" s="23">
        <v>466.87</v>
      </c>
      <c r="H15" s="1">
        <v>836</v>
      </c>
      <c r="I15" s="23">
        <v>462.24</v>
      </c>
      <c r="J15" s="7">
        <f t="shared" si="0"/>
        <v>3476</v>
      </c>
      <c r="K15" s="31">
        <v>502.31</v>
      </c>
    </row>
    <row r="16" spans="2:11" ht="15" customHeight="1" x14ac:dyDescent="0.2">
      <c r="B16" s="6">
        <v>8</v>
      </c>
      <c r="C16" s="13" t="s">
        <v>30</v>
      </c>
      <c r="D16" s="3">
        <v>192</v>
      </c>
      <c r="E16" s="23">
        <v>464.67</v>
      </c>
      <c r="F16" s="1">
        <v>23</v>
      </c>
      <c r="G16" s="23">
        <v>423.84</v>
      </c>
      <c r="H16" s="1">
        <v>165</v>
      </c>
      <c r="I16" s="23">
        <v>426.05</v>
      </c>
      <c r="J16" s="7">
        <f t="shared" si="0"/>
        <v>380</v>
      </c>
      <c r="K16" s="31">
        <v>445.43</v>
      </c>
    </row>
    <row r="17" spans="2:11" ht="15" customHeight="1" x14ac:dyDescent="0.2">
      <c r="B17" s="6">
        <v>9</v>
      </c>
      <c r="C17" s="13" t="s">
        <v>15</v>
      </c>
      <c r="D17" s="3">
        <v>4899</v>
      </c>
      <c r="E17" s="23">
        <v>532.49</v>
      </c>
      <c r="F17" s="1">
        <v>756</v>
      </c>
      <c r="G17" s="23">
        <v>489.69</v>
      </c>
      <c r="H17" s="1">
        <v>1304</v>
      </c>
      <c r="I17" s="23">
        <v>505.99</v>
      </c>
      <c r="J17" s="7">
        <f t="shared" si="0"/>
        <v>6959</v>
      </c>
      <c r="K17" s="31">
        <v>522.88</v>
      </c>
    </row>
    <row r="18" spans="2:11" ht="15" customHeight="1" x14ac:dyDescent="0.2">
      <c r="B18" s="6">
        <v>10</v>
      </c>
      <c r="C18" s="13" t="s">
        <v>16</v>
      </c>
      <c r="D18" s="3">
        <v>803</v>
      </c>
      <c r="E18" s="23">
        <v>501.41</v>
      </c>
      <c r="F18" s="1">
        <v>208</v>
      </c>
      <c r="G18" s="23">
        <v>456.56</v>
      </c>
      <c r="H18" s="1">
        <v>394</v>
      </c>
      <c r="I18" s="23">
        <v>455.96</v>
      </c>
      <c r="J18" s="7">
        <f t="shared" si="0"/>
        <v>1405</v>
      </c>
      <c r="K18" s="31">
        <v>482.03</v>
      </c>
    </row>
    <row r="19" spans="2:11" ht="15" customHeight="1" x14ac:dyDescent="0.2">
      <c r="B19" s="6">
        <v>11</v>
      </c>
      <c r="C19" s="13" t="s">
        <v>17</v>
      </c>
      <c r="D19" s="3">
        <v>3171</v>
      </c>
      <c r="E19" s="23">
        <v>587.22</v>
      </c>
      <c r="F19" s="1">
        <v>527</v>
      </c>
      <c r="G19" s="23">
        <v>490.29</v>
      </c>
      <c r="H19" s="1">
        <v>1023</v>
      </c>
      <c r="I19" s="23">
        <v>519.91999999999996</v>
      </c>
      <c r="J19" s="7">
        <f t="shared" si="0"/>
        <v>4721</v>
      </c>
      <c r="K19" s="31">
        <v>561.80999999999995</v>
      </c>
    </row>
    <row r="20" spans="2:11" ht="15" customHeight="1" x14ac:dyDescent="0.2">
      <c r="B20" s="6">
        <v>12</v>
      </c>
      <c r="C20" s="13" t="s">
        <v>18</v>
      </c>
      <c r="D20" s="3">
        <v>902</v>
      </c>
      <c r="E20" s="23">
        <v>501.91</v>
      </c>
      <c r="F20" s="1">
        <v>291</v>
      </c>
      <c r="G20" s="23">
        <v>445.91</v>
      </c>
      <c r="H20" s="1">
        <v>466</v>
      </c>
      <c r="I20" s="23">
        <v>448.11</v>
      </c>
      <c r="J20" s="7">
        <f t="shared" si="0"/>
        <v>1659</v>
      </c>
      <c r="K20" s="31">
        <v>476.98</v>
      </c>
    </row>
    <row r="21" spans="2:11" ht="15" customHeight="1" x14ac:dyDescent="0.2">
      <c r="B21" s="6">
        <v>13</v>
      </c>
      <c r="C21" s="13" t="s">
        <v>19</v>
      </c>
      <c r="D21" s="3">
        <v>8715</v>
      </c>
      <c r="E21" s="23">
        <v>560.96</v>
      </c>
      <c r="F21" s="1">
        <v>2578</v>
      </c>
      <c r="G21" s="23">
        <v>513.41</v>
      </c>
      <c r="H21" s="1">
        <v>4086</v>
      </c>
      <c r="I21" s="23">
        <v>465.43</v>
      </c>
      <c r="J21" s="7">
        <f t="shared" si="0"/>
        <v>15379</v>
      </c>
      <c r="K21" s="31">
        <v>527.61</v>
      </c>
    </row>
    <row r="22" spans="2:11" ht="15" customHeight="1" x14ac:dyDescent="0.2">
      <c r="B22" s="6">
        <v>14</v>
      </c>
      <c r="C22" s="13" t="s">
        <v>31</v>
      </c>
      <c r="D22" s="3">
        <v>228</v>
      </c>
      <c r="E22" s="23">
        <v>397.17</v>
      </c>
      <c r="F22" s="1">
        <v>76</v>
      </c>
      <c r="G22" s="23">
        <v>355.21</v>
      </c>
      <c r="H22" s="1">
        <v>214</v>
      </c>
      <c r="I22" s="23">
        <v>408.12</v>
      </c>
      <c r="J22" s="7">
        <f t="shared" si="0"/>
        <v>518</v>
      </c>
      <c r="K22" s="31">
        <v>395.54</v>
      </c>
    </row>
    <row r="23" spans="2:11" ht="15" customHeight="1" x14ac:dyDescent="0.2">
      <c r="B23" s="6">
        <v>15</v>
      </c>
      <c r="C23" s="13" t="s">
        <v>20</v>
      </c>
      <c r="D23" s="3">
        <v>703</v>
      </c>
      <c r="E23" s="23">
        <v>493.8</v>
      </c>
      <c r="F23" s="1">
        <v>107</v>
      </c>
      <c r="G23" s="23">
        <v>453.69</v>
      </c>
      <c r="H23" s="1">
        <v>393</v>
      </c>
      <c r="I23" s="23">
        <v>445.07</v>
      </c>
      <c r="J23" s="7">
        <f t="shared" si="0"/>
        <v>1203</v>
      </c>
      <c r="K23" s="31">
        <v>474.31</v>
      </c>
    </row>
    <row r="24" spans="2:11" ht="15" customHeight="1" x14ac:dyDescent="0.2">
      <c r="B24" s="6">
        <v>16</v>
      </c>
      <c r="C24" s="13" t="s">
        <v>21</v>
      </c>
      <c r="D24" s="3">
        <v>4106</v>
      </c>
      <c r="E24" s="23">
        <v>575.11</v>
      </c>
      <c r="F24" s="1">
        <v>644</v>
      </c>
      <c r="G24" s="23">
        <v>481.24</v>
      </c>
      <c r="H24" s="1">
        <v>1897</v>
      </c>
      <c r="I24" s="23">
        <v>461.45</v>
      </c>
      <c r="J24" s="7">
        <f t="shared" si="0"/>
        <v>6647</v>
      </c>
      <c r="K24" s="31">
        <v>533.58000000000004</v>
      </c>
    </row>
    <row r="25" spans="2:11" ht="15" customHeight="1" x14ac:dyDescent="0.2">
      <c r="B25" s="6">
        <v>17</v>
      </c>
      <c r="C25" s="13" t="s">
        <v>22</v>
      </c>
      <c r="D25" s="3">
        <v>418</v>
      </c>
      <c r="E25" s="23">
        <v>538.96</v>
      </c>
      <c r="F25" s="1">
        <v>74</v>
      </c>
      <c r="G25" s="23">
        <v>447.85</v>
      </c>
      <c r="H25" s="1">
        <v>131</v>
      </c>
      <c r="I25" s="23">
        <v>451.7</v>
      </c>
      <c r="J25" s="7">
        <f t="shared" si="0"/>
        <v>623</v>
      </c>
      <c r="K25" s="31">
        <v>509.79</v>
      </c>
    </row>
    <row r="26" spans="2:11" ht="15" customHeight="1" x14ac:dyDescent="0.2">
      <c r="B26" s="6">
        <v>18</v>
      </c>
      <c r="C26" s="13" t="s">
        <v>23</v>
      </c>
      <c r="D26" s="3">
        <v>19599</v>
      </c>
      <c r="E26" s="23">
        <v>620.83000000000004</v>
      </c>
      <c r="F26" s="1">
        <v>5001</v>
      </c>
      <c r="G26" s="23">
        <v>519.5</v>
      </c>
      <c r="H26" s="1">
        <v>6740</v>
      </c>
      <c r="I26" s="23">
        <v>506.98</v>
      </c>
      <c r="J26" s="7">
        <f t="shared" si="0"/>
        <v>31340</v>
      </c>
      <c r="K26" s="31">
        <v>580.26</v>
      </c>
    </row>
    <row r="27" spans="2:11" ht="15" customHeight="1" x14ac:dyDescent="0.2">
      <c r="B27" s="6">
        <v>19</v>
      </c>
      <c r="C27" s="13" t="s">
        <v>24</v>
      </c>
      <c r="D27" s="3">
        <v>1404</v>
      </c>
      <c r="E27" s="23">
        <v>486.05</v>
      </c>
      <c r="F27" s="1">
        <v>479</v>
      </c>
      <c r="G27" s="23">
        <v>442.16</v>
      </c>
      <c r="H27" s="1">
        <v>845</v>
      </c>
      <c r="I27" s="23">
        <v>440.21</v>
      </c>
      <c r="J27" s="7">
        <f t="shared" si="0"/>
        <v>2728</v>
      </c>
      <c r="K27" s="31">
        <v>464.14</v>
      </c>
    </row>
    <row r="28" spans="2:11" ht="15" customHeight="1" x14ac:dyDescent="0.2">
      <c r="B28" s="6">
        <v>20</v>
      </c>
      <c r="C28" s="13" t="s">
        <v>25</v>
      </c>
      <c r="D28" s="3">
        <v>201</v>
      </c>
      <c r="E28" s="23">
        <v>491.06</v>
      </c>
      <c r="F28" s="1">
        <v>54</v>
      </c>
      <c r="G28" s="23">
        <v>468.42</v>
      </c>
      <c r="H28" s="1">
        <v>59</v>
      </c>
      <c r="I28" s="23">
        <v>447.44</v>
      </c>
      <c r="J28" s="7">
        <f t="shared" si="0"/>
        <v>314</v>
      </c>
      <c r="K28" s="31">
        <v>478.97</v>
      </c>
    </row>
    <row r="29" spans="2:11" ht="15" customHeight="1" x14ac:dyDescent="0.2">
      <c r="B29" s="6">
        <v>21</v>
      </c>
      <c r="C29" s="13" t="s">
        <v>26</v>
      </c>
      <c r="D29" s="3">
        <v>2051</v>
      </c>
      <c r="E29" s="23">
        <v>604.83000000000004</v>
      </c>
      <c r="F29" s="1">
        <v>285</v>
      </c>
      <c r="G29" s="23">
        <v>526.70000000000005</v>
      </c>
      <c r="H29" s="1">
        <v>665</v>
      </c>
      <c r="I29" s="23">
        <v>526.87</v>
      </c>
      <c r="J29" s="7">
        <f t="shared" si="0"/>
        <v>3001</v>
      </c>
      <c r="K29" s="31">
        <v>580.14</v>
      </c>
    </row>
    <row r="30" spans="2:11" ht="15" customHeight="1" x14ac:dyDescent="0.2">
      <c r="B30" s="6">
        <v>22</v>
      </c>
      <c r="C30" s="13" t="s">
        <v>32</v>
      </c>
      <c r="D30" s="3">
        <v>603</v>
      </c>
      <c r="E30" s="23">
        <v>506.92</v>
      </c>
      <c r="F30" s="1">
        <v>181</v>
      </c>
      <c r="G30" s="23">
        <v>459.42</v>
      </c>
      <c r="H30" s="1">
        <v>484</v>
      </c>
      <c r="I30" s="23">
        <v>443.71</v>
      </c>
      <c r="J30" s="7">
        <f t="shared" si="0"/>
        <v>1268</v>
      </c>
      <c r="K30" s="31">
        <v>476.01</v>
      </c>
    </row>
    <row r="31" spans="2:11" ht="15" customHeight="1" x14ac:dyDescent="0.2">
      <c r="B31" s="6">
        <v>23</v>
      </c>
      <c r="C31" s="13" t="s">
        <v>27</v>
      </c>
      <c r="D31" s="3">
        <v>1950</v>
      </c>
      <c r="E31" s="23">
        <v>504.02</v>
      </c>
      <c r="F31" s="1">
        <v>354</v>
      </c>
      <c r="G31" s="23">
        <v>447.58</v>
      </c>
      <c r="H31" s="1">
        <v>981</v>
      </c>
      <c r="I31" s="23">
        <v>443.08</v>
      </c>
      <c r="J31" s="7">
        <f t="shared" si="0"/>
        <v>3285</v>
      </c>
      <c r="K31" s="31">
        <v>479.74</v>
      </c>
    </row>
    <row r="32" spans="2:11" ht="15" customHeight="1" x14ac:dyDescent="0.2">
      <c r="B32" s="6">
        <v>24</v>
      </c>
      <c r="C32" s="19" t="s">
        <v>34</v>
      </c>
      <c r="D32" s="3">
        <v>1357</v>
      </c>
      <c r="E32" s="23">
        <v>524.53</v>
      </c>
      <c r="F32" s="1">
        <v>435</v>
      </c>
      <c r="G32" s="23">
        <v>483.64</v>
      </c>
      <c r="H32" s="1">
        <v>758</v>
      </c>
      <c r="I32" s="23">
        <v>448.74</v>
      </c>
      <c r="J32" s="7">
        <f t="shared" si="0"/>
        <v>2550</v>
      </c>
      <c r="K32" s="31">
        <v>495.03</v>
      </c>
    </row>
    <row r="33" spans="2:11" ht="15" customHeight="1" thickBot="1" x14ac:dyDescent="0.25">
      <c r="B33" s="6">
        <v>25</v>
      </c>
      <c r="C33" s="13" t="s">
        <v>28</v>
      </c>
      <c r="D33" s="3">
        <v>475</v>
      </c>
      <c r="E33" s="23">
        <v>514.45000000000005</v>
      </c>
      <c r="F33" s="1">
        <v>71</v>
      </c>
      <c r="G33" s="23">
        <v>458.99</v>
      </c>
      <c r="H33" s="1">
        <v>159</v>
      </c>
      <c r="I33" s="23">
        <v>455.52</v>
      </c>
      <c r="J33" s="7">
        <f t="shared" si="0"/>
        <v>705</v>
      </c>
      <c r="K33" s="31">
        <v>495.57</v>
      </c>
    </row>
    <row r="34" spans="2:11" ht="15" customHeight="1" thickBot="1" x14ac:dyDescent="0.25">
      <c r="B34" s="60" t="s">
        <v>33</v>
      </c>
      <c r="C34" s="61"/>
      <c r="D34" s="16">
        <f>SUM(D9:D33)</f>
        <v>71368</v>
      </c>
      <c r="E34" s="24">
        <v>555.33000000000004</v>
      </c>
      <c r="F34" s="17">
        <f>SUM(F9:F33)</f>
        <v>16969</v>
      </c>
      <c r="G34" s="24">
        <v>486.37</v>
      </c>
      <c r="H34" s="17">
        <f>SUM(H9:H33)</f>
        <v>28499</v>
      </c>
      <c r="I34" s="27">
        <v>472.98</v>
      </c>
      <c r="J34" s="16">
        <f>SUM(J9:J33)</f>
        <v>116836</v>
      </c>
      <c r="K34" s="32">
        <v>525.23</v>
      </c>
    </row>
    <row r="35" spans="2:11" ht="27" customHeight="1" thickBot="1" x14ac:dyDescent="0.25">
      <c r="B35" s="62" t="s">
        <v>38</v>
      </c>
      <c r="C35" s="63"/>
      <c r="D35" s="20">
        <v>7244</v>
      </c>
      <c r="E35" s="25">
        <v>110.54</v>
      </c>
      <c r="F35" s="21">
        <v>919</v>
      </c>
      <c r="G35" s="25">
        <v>148.5</v>
      </c>
      <c r="H35" s="21">
        <v>2186</v>
      </c>
      <c r="I35" s="28">
        <v>155.29</v>
      </c>
      <c r="J35" s="20">
        <f>D35+F35+H35</f>
        <v>10349</v>
      </c>
      <c r="K35" s="33">
        <v>123.36</v>
      </c>
    </row>
    <row r="36" spans="2:11" ht="15" customHeight="1" thickBot="1" x14ac:dyDescent="0.25">
      <c r="B36" s="64" t="s">
        <v>35</v>
      </c>
      <c r="C36" s="65"/>
      <c r="D36" s="14">
        <f>D34+D35</f>
        <v>78612</v>
      </c>
      <c r="E36" s="26">
        <v>514.34</v>
      </c>
      <c r="F36" s="15">
        <f>F34+F35</f>
        <v>17888</v>
      </c>
      <c r="G36" s="26">
        <v>469.01</v>
      </c>
      <c r="H36" s="15">
        <f>H34+H35</f>
        <v>30685</v>
      </c>
      <c r="I36" s="29">
        <v>450.35</v>
      </c>
      <c r="J36" s="14">
        <f>J34+J35</f>
        <v>127185</v>
      </c>
      <c r="K36" s="34">
        <v>492.53</v>
      </c>
    </row>
    <row r="37" spans="2:11" ht="15" customHeight="1" x14ac:dyDescent="0.2"/>
    <row r="38" spans="2:11" ht="27" customHeight="1" x14ac:dyDescent="0.2">
      <c r="B38" s="66" t="s">
        <v>36</v>
      </c>
      <c r="C38" s="67"/>
      <c r="D38" s="67"/>
      <c r="E38" s="67"/>
      <c r="F38" s="67"/>
      <c r="G38" s="67"/>
      <c r="H38" s="67"/>
      <c r="I38" s="67"/>
      <c r="J38" s="67"/>
      <c r="K38" s="67"/>
    </row>
    <row r="39" spans="2:11" ht="15" customHeight="1" x14ac:dyDescent="0.2"/>
  </sheetData>
  <mergeCells count="12">
    <mergeCell ref="B34:C34"/>
    <mergeCell ref="B35:C35"/>
    <mergeCell ref="B36:C36"/>
    <mergeCell ref="B38:K38"/>
    <mergeCell ref="B3:K3"/>
    <mergeCell ref="B6:B8"/>
    <mergeCell ref="C6:C8"/>
    <mergeCell ref="D6:K6"/>
    <mergeCell ref="D7:E7"/>
    <mergeCell ref="F7:G7"/>
    <mergeCell ref="H7:I7"/>
    <mergeCell ref="J7:K7"/>
  </mergeCells>
  <pageMargins left="0.48" right="0.22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40"/>
  <sheetViews>
    <sheetView topLeftCell="A4" zoomScaleNormal="100" workbookViewId="0">
      <selection activeCell="P12" sqref="P12"/>
    </sheetView>
  </sheetViews>
  <sheetFormatPr defaultRowHeight="12.75" x14ac:dyDescent="0.2"/>
  <cols>
    <col min="1" max="1" width="7.7109375" customWidth="1"/>
    <col min="2" max="2" width="5.28515625" customWidth="1"/>
    <col min="3" max="3" width="14" customWidth="1"/>
    <col min="4" max="11" width="9.42578125" customWidth="1"/>
  </cols>
  <sheetData>
    <row r="1" spans="2:13" ht="15" customHeight="1" x14ac:dyDescent="0.2"/>
    <row r="2" spans="2:13" ht="15" customHeight="1" x14ac:dyDescent="0.2">
      <c r="B2" s="36"/>
      <c r="C2" s="36"/>
      <c r="D2" s="36"/>
      <c r="E2" s="36"/>
      <c r="F2" s="36"/>
      <c r="G2" s="36"/>
      <c r="H2" s="36"/>
      <c r="I2" s="36"/>
      <c r="J2" s="36"/>
      <c r="K2" s="36"/>
    </row>
    <row r="3" spans="2:13" ht="29.25" customHeight="1" x14ac:dyDescent="0.2">
      <c r="B3" s="68" t="s">
        <v>40</v>
      </c>
      <c r="C3" s="69"/>
      <c r="D3" s="69"/>
      <c r="E3" s="69"/>
      <c r="F3" s="69"/>
      <c r="G3" s="69"/>
      <c r="H3" s="69"/>
      <c r="I3" s="69"/>
      <c r="J3" s="69"/>
      <c r="K3" s="69"/>
    </row>
    <row r="4" spans="2:13" ht="15" customHeight="1" x14ac:dyDescent="0.2">
      <c r="B4" s="36"/>
      <c r="C4" s="35"/>
      <c r="D4" s="35"/>
      <c r="E4" s="35"/>
      <c r="F4" s="35"/>
      <c r="G4" s="35"/>
      <c r="H4" s="35"/>
      <c r="I4" s="35"/>
      <c r="J4" s="35"/>
      <c r="K4" s="35"/>
    </row>
    <row r="5" spans="2:13" ht="15" customHeight="1" thickBot="1" x14ac:dyDescent="0.25">
      <c r="B5" s="36"/>
      <c r="C5" s="36"/>
      <c r="D5" s="36"/>
      <c r="E5" s="36"/>
      <c r="F5" s="36"/>
      <c r="G5" s="36"/>
      <c r="H5" s="36"/>
      <c r="I5" s="36"/>
      <c r="J5" s="36"/>
      <c r="K5" s="36"/>
    </row>
    <row r="6" spans="2:13" ht="15" customHeight="1" thickBot="1" x14ac:dyDescent="0.25">
      <c r="B6" s="70" t="s">
        <v>29</v>
      </c>
      <c r="C6" s="73" t="s">
        <v>3</v>
      </c>
      <c r="D6" s="64" t="s">
        <v>4</v>
      </c>
      <c r="E6" s="76"/>
      <c r="F6" s="76"/>
      <c r="G6" s="76"/>
      <c r="H6" s="76"/>
      <c r="I6" s="76"/>
      <c r="J6" s="76"/>
      <c r="K6" s="65"/>
    </row>
    <row r="7" spans="2:13" ht="15" customHeight="1" x14ac:dyDescent="0.2">
      <c r="B7" s="71"/>
      <c r="C7" s="74"/>
      <c r="D7" s="77" t="s">
        <v>5</v>
      </c>
      <c r="E7" s="78"/>
      <c r="F7" s="79" t="s">
        <v>6</v>
      </c>
      <c r="G7" s="78"/>
      <c r="H7" s="79" t="s">
        <v>7</v>
      </c>
      <c r="I7" s="80"/>
      <c r="J7" s="81" t="s">
        <v>0</v>
      </c>
      <c r="K7" s="82"/>
    </row>
    <row r="8" spans="2:13" ht="25.5" customHeight="1" thickBot="1" x14ac:dyDescent="0.25">
      <c r="B8" s="72"/>
      <c r="C8" s="75"/>
      <c r="D8" s="8" t="s">
        <v>1</v>
      </c>
      <c r="E8" s="4" t="s">
        <v>2</v>
      </c>
      <c r="F8" s="4" t="s">
        <v>1</v>
      </c>
      <c r="G8" s="4" t="s">
        <v>2</v>
      </c>
      <c r="H8" s="4" t="s">
        <v>1</v>
      </c>
      <c r="I8" s="18" t="s">
        <v>2</v>
      </c>
      <c r="J8" s="8" t="s">
        <v>1</v>
      </c>
      <c r="K8" s="5" t="s">
        <v>2</v>
      </c>
    </row>
    <row r="9" spans="2:13" ht="15" customHeight="1" x14ac:dyDescent="0.2">
      <c r="B9" s="9">
        <v>1</v>
      </c>
      <c r="C9" s="10" t="s">
        <v>8</v>
      </c>
      <c r="D9" s="11">
        <v>460</v>
      </c>
      <c r="E9" s="22">
        <v>460.36</v>
      </c>
      <c r="F9" s="12">
        <v>117</v>
      </c>
      <c r="G9" s="22">
        <v>445.92</v>
      </c>
      <c r="H9" s="12">
        <v>218</v>
      </c>
      <c r="I9" s="22">
        <v>442.3</v>
      </c>
      <c r="J9" s="7">
        <f>D9+F9+H9</f>
        <v>795</v>
      </c>
      <c r="K9" s="30">
        <v>453.28</v>
      </c>
    </row>
    <row r="10" spans="2:13" ht="15" customHeight="1" x14ac:dyDescent="0.2">
      <c r="B10" s="6">
        <v>2</v>
      </c>
      <c r="C10" s="13" t="s">
        <v>9</v>
      </c>
      <c r="D10" s="3">
        <v>4972</v>
      </c>
      <c r="E10" s="23">
        <v>523.53</v>
      </c>
      <c r="F10" s="1">
        <v>991</v>
      </c>
      <c r="G10" s="23">
        <v>456.07</v>
      </c>
      <c r="H10" s="1">
        <v>1943</v>
      </c>
      <c r="I10" s="23">
        <v>460.58</v>
      </c>
      <c r="J10" s="7">
        <f t="shared" ref="J10:J33" si="0">D10+F10+H10</f>
        <v>7906</v>
      </c>
      <c r="K10" s="31">
        <v>499.61</v>
      </c>
    </row>
    <row r="11" spans="2:13" ht="15" customHeight="1" x14ac:dyDescent="0.2">
      <c r="B11" s="6">
        <v>3</v>
      </c>
      <c r="C11" s="13" t="s">
        <v>10</v>
      </c>
      <c r="D11" s="3">
        <v>2876</v>
      </c>
      <c r="E11" s="23">
        <v>497.1</v>
      </c>
      <c r="F11" s="1">
        <v>761</v>
      </c>
      <c r="G11" s="23">
        <v>451.53</v>
      </c>
      <c r="H11" s="1">
        <v>1430</v>
      </c>
      <c r="I11" s="23">
        <v>442.56</v>
      </c>
      <c r="J11" s="7">
        <f t="shared" si="0"/>
        <v>5067</v>
      </c>
      <c r="K11" s="31">
        <v>474.86</v>
      </c>
    </row>
    <row r="12" spans="2:13" ht="15" customHeight="1" x14ac:dyDescent="0.2">
      <c r="B12" s="6">
        <v>4</v>
      </c>
      <c r="C12" s="13" t="s">
        <v>11</v>
      </c>
      <c r="D12" s="3">
        <v>4445</v>
      </c>
      <c r="E12" s="23">
        <v>487.42</v>
      </c>
      <c r="F12" s="1">
        <v>1254</v>
      </c>
      <c r="G12" s="23">
        <v>443.45</v>
      </c>
      <c r="H12" s="1">
        <v>1901</v>
      </c>
      <c r="I12" s="23">
        <v>445.78</v>
      </c>
      <c r="J12" s="7">
        <f t="shared" si="0"/>
        <v>7600</v>
      </c>
      <c r="K12" s="31">
        <v>469.75</v>
      </c>
    </row>
    <row r="13" spans="2:13" ht="15" customHeight="1" x14ac:dyDescent="0.2">
      <c r="B13" s="6">
        <v>5</v>
      </c>
      <c r="C13" s="13" t="s">
        <v>12</v>
      </c>
      <c r="D13" s="3">
        <v>2424</v>
      </c>
      <c r="E13" s="23">
        <v>524.28</v>
      </c>
      <c r="F13" s="1">
        <v>393</v>
      </c>
      <c r="G13" s="23">
        <v>469.89</v>
      </c>
      <c r="H13" s="1">
        <v>638</v>
      </c>
      <c r="I13" s="23">
        <v>482.44</v>
      </c>
      <c r="J13" s="7">
        <f t="shared" si="0"/>
        <v>3455</v>
      </c>
      <c r="K13" s="31">
        <v>510.37</v>
      </c>
    </row>
    <row r="14" spans="2:13" ht="15" customHeight="1" x14ac:dyDescent="0.2">
      <c r="B14" s="6">
        <v>6</v>
      </c>
      <c r="C14" s="13" t="s">
        <v>13</v>
      </c>
      <c r="D14" s="3">
        <v>2447</v>
      </c>
      <c r="E14" s="23">
        <v>501.81</v>
      </c>
      <c r="F14" s="1">
        <v>711</v>
      </c>
      <c r="G14" s="23">
        <v>459.37</v>
      </c>
      <c r="H14" s="1">
        <v>779</v>
      </c>
      <c r="I14" s="23">
        <v>463.35</v>
      </c>
      <c r="J14" s="7">
        <f t="shared" si="0"/>
        <v>3937</v>
      </c>
      <c r="K14" s="31">
        <v>486.54</v>
      </c>
      <c r="L14" s="2"/>
      <c r="M14" s="2"/>
    </row>
    <row r="15" spans="2:13" ht="15" customHeight="1" x14ac:dyDescent="0.2">
      <c r="B15" s="6">
        <v>7</v>
      </c>
      <c r="C15" s="13" t="s">
        <v>14</v>
      </c>
      <c r="D15" s="3">
        <v>2036</v>
      </c>
      <c r="E15" s="23">
        <v>530.03</v>
      </c>
      <c r="F15" s="1">
        <v>610</v>
      </c>
      <c r="G15" s="23">
        <v>466.89</v>
      </c>
      <c r="H15" s="1">
        <v>839</v>
      </c>
      <c r="I15" s="23">
        <v>462.18</v>
      </c>
      <c r="J15" s="7">
        <f t="shared" si="0"/>
        <v>3485</v>
      </c>
      <c r="K15" s="31">
        <v>502.64</v>
      </c>
    </row>
    <row r="16" spans="2:13" ht="15" customHeight="1" x14ac:dyDescent="0.2">
      <c r="B16" s="6">
        <v>8</v>
      </c>
      <c r="C16" s="13" t="s">
        <v>30</v>
      </c>
      <c r="D16" s="3">
        <v>192</v>
      </c>
      <c r="E16" s="23">
        <v>464.12</v>
      </c>
      <c r="F16" s="1">
        <v>23</v>
      </c>
      <c r="G16" s="23">
        <v>423.84</v>
      </c>
      <c r="H16" s="1">
        <v>166</v>
      </c>
      <c r="I16" s="23">
        <v>426.19</v>
      </c>
      <c r="J16" s="7">
        <f t="shared" si="0"/>
        <v>381</v>
      </c>
      <c r="K16" s="31">
        <v>445.16</v>
      </c>
    </row>
    <row r="17" spans="2:11" ht="15" customHeight="1" x14ac:dyDescent="0.2">
      <c r="B17" s="6">
        <v>9</v>
      </c>
      <c r="C17" s="13" t="s">
        <v>15</v>
      </c>
      <c r="D17" s="3">
        <v>4904</v>
      </c>
      <c r="E17" s="23">
        <v>532.32000000000005</v>
      </c>
      <c r="F17" s="1">
        <v>757</v>
      </c>
      <c r="G17" s="23">
        <v>488.23</v>
      </c>
      <c r="H17" s="1">
        <v>1304</v>
      </c>
      <c r="I17" s="23">
        <v>506.7</v>
      </c>
      <c r="J17" s="7">
        <f t="shared" si="0"/>
        <v>6965</v>
      </c>
      <c r="K17" s="31">
        <v>522.73</v>
      </c>
    </row>
    <row r="18" spans="2:11" ht="15" customHeight="1" x14ac:dyDescent="0.2">
      <c r="B18" s="6">
        <v>10</v>
      </c>
      <c r="C18" s="13" t="s">
        <v>16</v>
      </c>
      <c r="D18" s="3">
        <v>806</v>
      </c>
      <c r="E18" s="23">
        <v>502.32</v>
      </c>
      <c r="F18" s="1">
        <v>208</v>
      </c>
      <c r="G18" s="23">
        <v>456.56</v>
      </c>
      <c r="H18" s="1">
        <v>394</v>
      </c>
      <c r="I18" s="23">
        <v>455.96</v>
      </c>
      <c r="J18" s="7">
        <f t="shared" si="0"/>
        <v>1408</v>
      </c>
      <c r="K18" s="31">
        <v>482.59</v>
      </c>
    </row>
    <row r="19" spans="2:11" ht="15" customHeight="1" x14ac:dyDescent="0.2">
      <c r="B19" s="6">
        <v>11</v>
      </c>
      <c r="C19" s="13" t="s">
        <v>17</v>
      </c>
      <c r="D19" s="3">
        <v>3179</v>
      </c>
      <c r="E19" s="23">
        <v>587.01</v>
      </c>
      <c r="F19" s="1">
        <v>526</v>
      </c>
      <c r="G19" s="23">
        <v>490.34</v>
      </c>
      <c r="H19" s="1">
        <v>1014</v>
      </c>
      <c r="I19" s="23">
        <v>519.91999999999996</v>
      </c>
      <c r="J19" s="7">
        <f t="shared" si="0"/>
        <v>4719</v>
      </c>
      <c r="K19" s="31">
        <v>561.82000000000005</v>
      </c>
    </row>
    <row r="20" spans="2:11" ht="15" customHeight="1" x14ac:dyDescent="0.2">
      <c r="B20" s="6">
        <v>12</v>
      </c>
      <c r="C20" s="13" t="s">
        <v>18</v>
      </c>
      <c r="D20" s="3">
        <v>904</v>
      </c>
      <c r="E20" s="23">
        <v>502.44</v>
      </c>
      <c r="F20" s="1">
        <v>289</v>
      </c>
      <c r="G20" s="23">
        <v>443.93</v>
      </c>
      <c r="H20" s="1">
        <v>466</v>
      </c>
      <c r="I20" s="23">
        <v>448.19</v>
      </c>
      <c r="J20" s="7">
        <f t="shared" si="0"/>
        <v>1659</v>
      </c>
      <c r="K20" s="31">
        <v>477.01</v>
      </c>
    </row>
    <row r="21" spans="2:11" ht="15" customHeight="1" x14ac:dyDescent="0.2">
      <c r="B21" s="6">
        <v>13</v>
      </c>
      <c r="C21" s="13" t="s">
        <v>19</v>
      </c>
      <c r="D21" s="3">
        <v>8713</v>
      </c>
      <c r="E21" s="23">
        <v>560.26</v>
      </c>
      <c r="F21" s="1">
        <v>2581</v>
      </c>
      <c r="G21" s="23">
        <v>512.94000000000005</v>
      </c>
      <c r="H21" s="1">
        <v>4082</v>
      </c>
      <c r="I21" s="23">
        <v>465.52</v>
      </c>
      <c r="J21" s="7">
        <f t="shared" si="0"/>
        <v>15376</v>
      </c>
      <c r="K21" s="31">
        <v>527.16999999999996</v>
      </c>
    </row>
    <row r="22" spans="2:11" ht="15" customHeight="1" x14ac:dyDescent="0.2">
      <c r="B22" s="6">
        <v>14</v>
      </c>
      <c r="C22" s="13" t="s">
        <v>31</v>
      </c>
      <c r="D22" s="3">
        <v>231</v>
      </c>
      <c r="E22" s="23">
        <v>395.66</v>
      </c>
      <c r="F22" s="1">
        <v>77</v>
      </c>
      <c r="G22" s="23">
        <v>356.44</v>
      </c>
      <c r="H22" s="1">
        <v>216</v>
      </c>
      <c r="I22" s="23">
        <v>409.69</v>
      </c>
      <c r="J22" s="7">
        <f t="shared" si="0"/>
        <v>524</v>
      </c>
      <c r="K22" s="31">
        <v>395.68</v>
      </c>
    </row>
    <row r="23" spans="2:11" ht="15" customHeight="1" x14ac:dyDescent="0.2">
      <c r="B23" s="6">
        <v>15</v>
      </c>
      <c r="C23" s="13" t="s">
        <v>20</v>
      </c>
      <c r="D23" s="3">
        <v>707</v>
      </c>
      <c r="E23" s="23">
        <v>494.36</v>
      </c>
      <c r="F23" s="1">
        <v>107</v>
      </c>
      <c r="G23" s="23">
        <v>453.69</v>
      </c>
      <c r="H23" s="1">
        <v>388</v>
      </c>
      <c r="I23" s="23">
        <v>444.93</v>
      </c>
      <c r="J23" s="7">
        <f t="shared" si="0"/>
        <v>1202</v>
      </c>
      <c r="K23" s="31">
        <v>474.79</v>
      </c>
    </row>
    <row r="24" spans="2:11" ht="15" customHeight="1" x14ac:dyDescent="0.2">
      <c r="B24" s="6">
        <v>16</v>
      </c>
      <c r="C24" s="13" t="s">
        <v>21</v>
      </c>
      <c r="D24" s="3">
        <v>4113</v>
      </c>
      <c r="E24" s="23">
        <v>575.47</v>
      </c>
      <c r="F24" s="1">
        <v>647</v>
      </c>
      <c r="G24" s="23">
        <v>480.83</v>
      </c>
      <c r="H24" s="1">
        <v>1896</v>
      </c>
      <c r="I24" s="23">
        <v>461.5</v>
      </c>
      <c r="J24" s="7">
        <f t="shared" si="0"/>
        <v>6656</v>
      </c>
      <c r="K24" s="31">
        <v>533.79999999999995</v>
      </c>
    </row>
    <row r="25" spans="2:11" ht="15" customHeight="1" x14ac:dyDescent="0.2">
      <c r="B25" s="6">
        <v>17</v>
      </c>
      <c r="C25" s="13" t="s">
        <v>22</v>
      </c>
      <c r="D25" s="3">
        <v>421</v>
      </c>
      <c r="E25" s="23">
        <v>538.91999999999996</v>
      </c>
      <c r="F25" s="1">
        <v>74</v>
      </c>
      <c r="G25" s="23">
        <v>447.85</v>
      </c>
      <c r="H25" s="1">
        <v>132</v>
      </c>
      <c r="I25" s="23">
        <v>451.69</v>
      </c>
      <c r="J25" s="7">
        <f t="shared" si="0"/>
        <v>627</v>
      </c>
      <c r="K25" s="31">
        <v>509.81</v>
      </c>
    </row>
    <row r="26" spans="2:11" ht="15" customHeight="1" x14ac:dyDescent="0.2">
      <c r="B26" s="6">
        <v>18</v>
      </c>
      <c r="C26" s="13" t="s">
        <v>23</v>
      </c>
      <c r="D26" s="3">
        <v>19658</v>
      </c>
      <c r="E26" s="23">
        <v>621.36</v>
      </c>
      <c r="F26" s="1">
        <v>4994</v>
      </c>
      <c r="G26" s="23">
        <v>519.55999999999995</v>
      </c>
      <c r="H26" s="1">
        <v>6754</v>
      </c>
      <c r="I26" s="23">
        <v>506.66</v>
      </c>
      <c r="J26" s="7">
        <f t="shared" si="0"/>
        <v>31406</v>
      </c>
      <c r="K26" s="31">
        <v>580.59</v>
      </c>
    </row>
    <row r="27" spans="2:11" ht="15" customHeight="1" x14ac:dyDescent="0.2">
      <c r="B27" s="6">
        <v>19</v>
      </c>
      <c r="C27" s="13" t="s">
        <v>24</v>
      </c>
      <c r="D27" s="3">
        <v>1410</v>
      </c>
      <c r="E27" s="23">
        <v>485.67</v>
      </c>
      <c r="F27" s="1">
        <v>482</v>
      </c>
      <c r="G27" s="23">
        <v>442.59</v>
      </c>
      <c r="H27" s="1">
        <v>849</v>
      </c>
      <c r="I27" s="23">
        <v>439.84</v>
      </c>
      <c r="J27" s="7">
        <f t="shared" si="0"/>
        <v>2741</v>
      </c>
      <c r="K27" s="31">
        <v>463.9</v>
      </c>
    </row>
    <row r="28" spans="2:11" ht="15" customHeight="1" x14ac:dyDescent="0.2">
      <c r="B28" s="6">
        <v>20</v>
      </c>
      <c r="C28" s="13" t="s">
        <v>25</v>
      </c>
      <c r="D28" s="3">
        <v>199</v>
      </c>
      <c r="E28" s="23">
        <v>490.62</v>
      </c>
      <c r="F28" s="1">
        <v>54</v>
      </c>
      <c r="G28" s="23">
        <v>468.42</v>
      </c>
      <c r="H28" s="1">
        <v>59</v>
      </c>
      <c r="I28" s="23">
        <v>449.73</v>
      </c>
      <c r="J28" s="7">
        <f t="shared" si="0"/>
        <v>312</v>
      </c>
      <c r="K28" s="31">
        <v>479.04</v>
      </c>
    </row>
    <row r="29" spans="2:11" ht="15" customHeight="1" x14ac:dyDescent="0.2">
      <c r="B29" s="6">
        <v>21</v>
      </c>
      <c r="C29" s="13" t="s">
        <v>26</v>
      </c>
      <c r="D29" s="3">
        <v>2051</v>
      </c>
      <c r="E29" s="23">
        <v>604.05999999999995</v>
      </c>
      <c r="F29" s="1">
        <v>288</v>
      </c>
      <c r="G29" s="23">
        <v>525.22</v>
      </c>
      <c r="H29" s="1">
        <v>667</v>
      </c>
      <c r="I29" s="23">
        <v>528.03</v>
      </c>
      <c r="J29" s="7">
        <f t="shared" si="0"/>
        <v>3006</v>
      </c>
      <c r="K29" s="31">
        <v>579.63</v>
      </c>
    </row>
    <row r="30" spans="2:11" ht="15" customHeight="1" x14ac:dyDescent="0.2">
      <c r="B30" s="6">
        <v>22</v>
      </c>
      <c r="C30" s="13" t="s">
        <v>32</v>
      </c>
      <c r="D30" s="3">
        <v>603</v>
      </c>
      <c r="E30" s="23">
        <v>505.76</v>
      </c>
      <c r="F30" s="1">
        <v>182</v>
      </c>
      <c r="G30" s="23">
        <v>460.61</v>
      </c>
      <c r="H30" s="1">
        <v>486</v>
      </c>
      <c r="I30" s="23">
        <v>444.01</v>
      </c>
      <c r="J30" s="7">
        <f t="shared" si="0"/>
        <v>1271</v>
      </c>
      <c r="K30" s="31">
        <v>475.68</v>
      </c>
    </row>
    <row r="31" spans="2:11" ht="15" customHeight="1" x14ac:dyDescent="0.2">
      <c r="B31" s="6">
        <v>23</v>
      </c>
      <c r="C31" s="13" t="s">
        <v>27</v>
      </c>
      <c r="D31" s="3">
        <v>1950</v>
      </c>
      <c r="E31" s="23">
        <v>504.71</v>
      </c>
      <c r="F31" s="1">
        <v>354</v>
      </c>
      <c r="G31" s="23">
        <v>447.45</v>
      </c>
      <c r="H31" s="1">
        <v>984</v>
      </c>
      <c r="I31" s="23">
        <v>443.28</v>
      </c>
      <c r="J31" s="7">
        <f t="shared" si="0"/>
        <v>3288</v>
      </c>
      <c r="K31" s="31">
        <v>480.16</v>
      </c>
    </row>
    <row r="32" spans="2:11" ht="15" customHeight="1" x14ac:dyDescent="0.2">
      <c r="B32" s="6">
        <v>24</v>
      </c>
      <c r="C32" s="19" t="s">
        <v>34</v>
      </c>
      <c r="D32" s="3">
        <v>1362</v>
      </c>
      <c r="E32" s="23">
        <v>526.52</v>
      </c>
      <c r="F32" s="1">
        <v>434</v>
      </c>
      <c r="G32" s="23">
        <v>481.91</v>
      </c>
      <c r="H32" s="1">
        <v>758</v>
      </c>
      <c r="I32" s="23">
        <v>448.21</v>
      </c>
      <c r="J32" s="7">
        <f t="shared" si="0"/>
        <v>2554</v>
      </c>
      <c r="K32" s="31">
        <v>495.7</v>
      </c>
    </row>
    <row r="33" spans="2:15" ht="15" customHeight="1" thickBot="1" x14ac:dyDescent="0.25">
      <c r="B33" s="6">
        <v>25</v>
      </c>
      <c r="C33" s="13" t="s">
        <v>28</v>
      </c>
      <c r="D33" s="3">
        <v>473</v>
      </c>
      <c r="E33" s="23">
        <v>514.54</v>
      </c>
      <c r="F33" s="1">
        <v>71</v>
      </c>
      <c r="G33" s="23">
        <v>458.99</v>
      </c>
      <c r="H33" s="1">
        <v>160</v>
      </c>
      <c r="I33" s="23">
        <v>453.14</v>
      </c>
      <c r="J33" s="7">
        <f t="shared" si="0"/>
        <v>704</v>
      </c>
      <c r="K33" s="31">
        <v>494.98</v>
      </c>
    </row>
    <row r="34" spans="2:15" ht="15" customHeight="1" thickBot="1" x14ac:dyDescent="0.25">
      <c r="B34" s="60" t="s">
        <v>33</v>
      </c>
      <c r="C34" s="61"/>
      <c r="D34" s="16">
        <f>SUM(D9:D33)</f>
        <v>71536</v>
      </c>
      <c r="E34" s="24">
        <v>555.41</v>
      </c>
      <c r="F34" s="17">
        <f>SUM(F9:F33)</f>
        <v>16985</v>
      </c>
      <c r="G34" s="24">
        <v>485.93</v>
      </c>
      <c r="H34" s="17">
        <f>SUM(H9:H33)</f>
        <v>28523</v>
      </c>
      <c r="I34" s="27">
        <v>472.96</v>
      </c>
      <c r="J34" s="16">
        <f>SUM(J9:J33)</f>
        <v>117044</v>
      </c>
      <c r="K34" s="32">
        <v>525.23</v>
      </c>
    </row>
    <row r="35" spans="2:15" ht="27" customHeight="1" thickBot="1" x14ac:dyDescent="0.25">
      <c r="B35" s="62" t="s">
        <v>38</v>
      </c>
      <c r="C35" s="63"/>
      <c r="D35" s="20">
        <v>7333</v>
      </c>
      <c r="E35" s="25">
        <v>109.73</v>
      </c>
      <c r="F35" s="21">
        <v>928</v>
      </c>
      <c r="G35" s="25">
        <v>147.76</v>
      </c>
      <c r="H35" s="21">
        <v>2206</v>
      </c>
      <c r="I35" s="28">
        <v>153.77000000000001</v>
      </c>
      <c r="J35" s="20">
        <f>D35+F35+H35</f>
        <v>10467</v>
      </c>
      <c r="K35" s="33">
        <v>122.38</v>
      </c>
    </row>
    <row r="36" spans="2:15" ht="15" customHeight="1" thickBot="1" x14ac:dyDescent="0.25">
      <c r="B36" s="64" t="s">
        <v>35</v>
      </c>
      <c r="C36" s="65"/>
      <c r="D36" s="14">
        <f>D34+D35</f>
        <v>78869</v>
      </c>
      <c r="E36" s="26">
        <v>513.97</v>
      </c>
      <c r="F36" s="15">
        <f>F34+F35</f>
        <v>17913</v>
      </c>
      <c r="G36" s="26">
        <v>468.41</v>
      </c>
      <c r="H36" s="15">
        <f>H34+H35</f>
        <v>30729</v>
      </c>
      <c r="I36" s="29">
        <v>450.05</v>
      </c>
      <c r="J36" s="14">
        <f>J34+J35</f>
        <v>127511</v>
      </c>
      <c r="K36" s="34">
        <v>492.17</v>
      </c>
    </row>
    <row r="37" spans="2:15" ht="15" customHeight="1" x14ac:dyDescent="0.2"/>
    <row r="38" spans="2:15" ht="24.75" customHeight="1" x14ac:dyDescent="0.2">
      <c r="B38" s="83" t="s">
        <v>37</v>
      </c>
      <c r="C38" s="84"/>
      <c r="D38" s="84"/>
      <c r="E38" s="84"/>
      <c r="F38" s="84"/>
      <c r="G38" s="84"/>
      <c r="H38" s="84"/>
      <c r="I38" s="84"/>
      <c r="J38" s="84"/>
      <c r="K38" s="84"/>
      <c r="L38" s="37"/>
      <c r="M38" s="37"/>
      <c r="N38" s="37"/>
      <c r="O38" s="37"/>
    </row>
    <row r="39" spans="2:15" ht="15" customHeight="1" x14ac:dyDescent="0.2"/>
    <row r="40" spans="2:15" ht="12.75" customHeight="1" x14ac:dyDescent="0.2"/>
  </sheetData>
  <mergeCells count="12">
    <mergeCell ref="B38:K38"/>
    <mergeCell ref="B34:C34"/>
    <mergeCell ref="C6:C8"/>
    <mergeCell ref="B35:C35"/>
    <mergeCell ref="B36:C36"/>
    <mergeCell ref="B3:K3"/>
    <mergeCell ref="B6:B8"/>
    <mergeCell ref="D6:K6"/>
    <mergeCell ref="D7:E7"/>
    <mergeCell ref="F7:G7"/>
    <mergeCell ref="J7:K7"/>
    <mergeCell ref="H7:I7"/>
  </mergeCells>
  <pageMargins left="0" right="0" top="0" bottom="0" header="0" footer="0"/>
  <pageSetup orientation="portrait" verticalDpi="4294967294" r:id="rId1"/>
  <ignoredErrors>
    <ignoredError sqref="J34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40"/>
  <sheetViews>
    <sheetView zoomScaleNormal="100" workbookViewId="0">
      <selection activeCell="J36" sqref="J36"/>
    </sheetView>
  </sheetViews>
  <sheetFormatPr defaultRowHeight="12.75" x14ac:dyDescent="0.2"/>
  <cols>
    <col min="1" max="2" width="5.28515625" customWidth="1"/>
    <col min="3" max="3" width="14" customWidth="1"/>
    <col min="4" max="11" width="9.42578125" customWidth="1"/>
  </cols>
  <sheetData>
    <row r="1" spans="2:13" ht="15" customHeight="1" x14ac:dyDescent="0.2"/>
    <row r="2" spans="2:13" ht="15" customHeight="1" x14ac:dyDescent="0.2">
      <c r="B2" s="40"/>
      <c r="C2" s="40"/>
      <c r="D2" s="40"/>
      <c r="E2" s="40"/>
      <c r="F2" s="40"/>
      <c r="G2" s="40"/>
      <c r="H2" s="40"/>
      <c r="I2" s="40"/>
      <c r="J2" s="40"/>
      <c r="K2" s="40"/>
    </row>
    <row r="3" spans="2:13" ht="29.25" customHeight="1" x14ac:dyDescent="0.2">
      <c r="B3" s="68" t="s">
        <v>42</v>
      </c>
      <c r="C3" s="69"/>
      <c r="D3" s="69"/>
      <c r="E3" s="69"/>
      <c r="F3" s="69"/>
      <c r="G3" s="69"/>
      <c r="H3" s="69"/>
      <c r="I3" s="69"/>
      <c r="J3" s="69"/>
      <c r="K3" s="69"/>
    </row>
    <row r="4" spans="2:13" ht="15" customHeight="1" x14ac:dyDescent="0.2">
      <c r="B4" s="40"/>
      <c r="C4" s="41"/>
      <c r="D4" s="41"/>
      <c r="E4" s="41"/>
      <c r="F4" s="41"/>
      <c r="G4" s="41"/>
      <c r="H4" s="41"/>
      <c r="I4" s="41"/>
      <c r="J4" s="41"/>
      <c r="K4" s="41"/>
    </row>
    <row r="5" spans="2:13" ht="15" customHeight="1" thickBot="1" x14ac:dyDescent="0.25">
      <c r="B5" s="40"/>
      <c r="C5" s="40"/>
      <c r="D5" s="40"/>
      <c r="E5" s="40"/>
      <c r="F5" s="40"/>
      <c r="G5" s="40"/>
      <c r="H5" s="40"/>
      <c r="I5" s="40"/>
      <c r="J5" s="40"/>
      <c r="K5" s="40"/>
    </row>
    <row r="6" spans="2:13" ht="15" customHeight="1" thickBot="1" x14ac:dyDescent="0.25">
      <c r="B6" s="70" t="s">
        <v>29</v>
      </c>
      <c r="C6" s="73" t="s">
        <v>3</v>
      </c>
      <c r="D6" s="64" t="s">
        <v>4</v>
      </c>
      <c r="E6" s="76"/>
      <c r="F6" s="76"/>
      <c r="G6" s="76"/>
      <c r="H6" s="76"/>
      <c r="I6" s="76"/>
      <c r="J6" s="76"/>
      <c r="K6" s="65"/>
    </row>
    <row r="7" spans="2:13" ht="15" customHeight="1" x14ac:dyDescent="0.2">
      <c r="B7" s="71"/>
      <c r="C7" s="74"/>
      <c r="D7" s="77" t="s">
        <v>5</v>
      </c>
      <c r="E7" s="78"/>
      <c r="F7" s="79" t="s">
        <v>6</v>
      </c>
      <c r="G7" s="78"/>
      <c r="H7" s="79" t="s">
        <v>7</v>
      </c>
      <c r="I7" s="80"/>
      <c r="J7" s="81" t="s">
        <v>0</v>
      </c>
      <c r="K7" s="82"/>
    </row>
    <row r="8" spans="2:13" ht="25.5" customHeight="1" thickBot="1" x14ac:dyDescent="0.25">
      <c r="B8" s="72"/>
      <c r="C8" s="75"/>
      <c r="D8" s="8" t="s">
        <v>1</v>
      </c>
      <c r="E8" s="4" t="s">
        <v>2</v>
      </c>
      <c r="F8" s="4" t="s">
        <v>1</v>
      </c>
      <c r="G8" s="4" t="s">
        <v>2</v>
      </c>
      <c r="H8" s="4" t="s">
        <v>1</v>
      </c>
      <c r="I8" s="18" t="s">
        <v>2</v>
      </c>
      <c r="J8" s="8" t="s">
        <v>1</v>
      </c>
      <c r="K8" s="5" t="s">
        <v>2</v>
      </c>
    </row>
    <row r="9" spans="2:13" ht="15" customHeight="1" x14ac:dyDescent="0.2">
      <c r="B9" s="9">
        <v>1</v>
      </c>
      <c r="C9" s="10" t="s">
        <v>8</v>
      </c>
      <c r="D9" s="11">
        <v>463</v>
      </c>
      <c r="E9" s="22">
        <v>459.22</v>
      </c>
      <c r="F9" s="12">
        <v>119</v>
      </c>
      <c r="G9" s="22">
        <v>445.23</v>
      </c>
      <c r="H9" s="12">
        <v>218</v>
      </c>
      <c r="I9" s="22">
        <v>443.12</v>
      </c>
      <c r="J9" s="7">
        <f t="shared" ref="J9:J33" si="0">D9+F9+H9</f>
        <v>800</v>
      </c>
      <c r="K9" s="30">
        <v>452.76</v>
      </c>
    </row>
    <row r="10" spans="2:13" ht="15" customHeight="1" x14ac:dyDescent="0.2">
      <c r="B10" s="6">
        <v>2</v>
      </c>
      <c r="C10" s="13" t="s">
        <v>9</v>
      </c>
      <c r="D10" s="3">
        <v>4987</v>
      </c>
      <c r="E10" s="23">
        <v>523.49</v>
      </c>
      <c r="F10" s="1">
        <v>993</v>
      </c>
      <c r="G10" s="23">
        <v>455.92</v>
      </c>
      <c r="H10" s="1">
        <v>1940</v>
      </c>
      <c r="I10" s="23">
        <v>460.75</v>
      </c>
      <c r="J10" s="7">
        <f t="shared" si="0"/>
        <v>7920</v>
      </c>
      <c r="K10" s="31">
        <v>499.65</v>
      </c>
    </row>
    <row r="11" spans="2:13" ht="15" customHeight="1" x14ac:dyDescent="0.2">
      <c r="B11" s="6">
        <v>3</v>
      </c>
      <c r="C11" s="13" t="s">
        <v>10</v>
      </c>
      <c r="D11" s="3">
        <v>2885</v>
      </c>
      <c r="E11" s="23">
        <v>497.23</v>
      </c>
      <c r="F11" s="1">
        <v>762</v>
      </c>
      <c r="G11" s="23">
        <v>451.21</v>
      </c>
      <c r="H11" s="1">
        <v>1427</v>
      </c>
      <c r="I11" s="23">
        <v>443.08</v>
      </c>
      <c r="J11" s="7">
        <f t="shared" si="0"/>
        <v>5074</v>
      </c>
      <c r="K11" s="31">
        <v>475.09</v>
      </c>
    </row>
    <row r="12" spans="2:13" ht="15" customHeight="1" x14ac:dyDescent="0.2">
      <c r="B12" s="6">
        <v>4</v>
      </c>
      <c r="C12" s="13" t="s">
        <v>11</v>
      </c>
      <c r="D12" s="3">
        <v>4463</v>
      </c>
      <c r="E12" s="23">
        <v>488.05</v>
      </c>
      <c r="F12" s="1">
        <v>1251</v>
      </c>
      <c r="G12" s="23">
        <v>443.98</v>
      </c>
      <c r="H12" s="1">
        <v>1899</v>
      </c>
      <c r="I12" s="23">
        <v>445.28</v>
      </c>
      <c r="J12" s="7">
        <f t="shared" si="0"/>
        <v>7613</v>
      </c>
      <c r="K12" s="31">
        <v>470.14</v>
      </c>
    </row>
    <row r="13" spans="2:13" ht="15" customHeight="1" x14ac:dyDescent="0.2">
      <c r="B13" s="6">
        <v>5</v>
      </c>
      <c r="C13" s="13" t="s">
        <v>12</v>
      </c>
      <c r="D13" s="3">
        <v>2430</v>
      </c>
      <c r="E13" s="23">
        <v>524.16999999999996</v>
      </c>
      <c r="F13" s="1">
        <v>390</v>
      </c>
      <c r="G13" s="23">
        <v>470.21</v>
      </c>
      <c r="H13" s="1">
        <v>640</v>
      </c>
      <c r="I13" s="23">
        <v>482.18</v>
      </c>
      <c r="J13" s="7">
        <f t="shared" si="0"/>
        <v>3460</v>
      </c>
      <c r="K13" s="31">
        <v>510.32</v>
      </c>
    </row>
    <row r="14" spans="2:13" ht="15" customHeight="1" x14ac:dyDescent="0.2">
      <c r="B14" s="6">
        <v>6</v>
      </c>
      <c r="C14" s="13" t="s">
        <v>13</v>
      </c>
      <c r="D14" s="3">
        <v>2450</v>
      </c>
      <c r="E14" s="23">
        <v>501.67</v>
      </c>
      <c r="F14" s="1">
        <v>709</v>
      </c>
      <c r="G14" s="23">
        <v>459.37</v>
      </c>
      <c r="H14" s="1">
        <v>777</v>
      </c>
      <c r="I14" s="23">
        <v>463.39</v>
      </c>
      <c r="J14" s="7">
        <f t="shared" si="0"/>
        <v>3936</v>
      </c>
      <c r="K14" s="31">
        <v>486.49</v>
      </c>
      <c r="L14" s="2"/>
      <c r="M14" s="2"/>
    </row>
    <row r="15" spans="2:13" ht="15" customHeight="1" x14ac:dyDescent="0.2">
      <c r="B15" s="6">
        <v>7</v>
      </c>
      <c r="C15" s="13" t="s">
        <v>14</v>
      </c>
      <c r="D15" s="3">
        <v>2038</v>
      </c>
      <c r="E15" s="23">
        <v>529.45000000000005</v>
      </c>
      <c r="F15" s="1">
        <v>612</v>
      </c>
      <c r="G15" s="23">
        <v>466.61</v>
      </c>
      <c r="H15" s="1">
        <v>841</v>
      </c>
      <c r="I15" s="23">
        <v>462.6</v>
      </c>
      <c r="J15" s="7">
        <f t="shared" si="0"/>
        <v>3491</v>
      </c>
      <c r="K15" s="31">
        <v>502.33</v>
      </c>
    </row>
    <row r="16" spans="2:13" ht="15" customHeight="1" x14ac:dyDescent="0.2">
      <c r="B16" s="6">
        <v>8</v>
      </c>
      <c r="C16" s="13" t="s">
        <v>30</v>
      </c>
      <c r="D16" s="3">
        <v>193</v>
      </c>
      <c r="E16" s="23">
        <v>463.83</v>
      </c>
      <c r="F16" s="1">
        <v>23</v>
      </c>
      <c r="G16" s="23">
        <v>423.84</v>
      </c>
      <c r="H16" s="1">
        <v>168</v>
      </c>
      <c r="I16" s="23">
        <v>426.48</v>
      </c>
      <c r="J16" s="7">
        <f t="shared" si="0"/>
        <v>384</v>
      </c>
      <c r="K16" s="31">
        <v>445.09</v>
      </c>
    </row>
    <row r="17" spans="2:11" ht="15" customHeight="1" x14ac:dyDescent="0.2">
      <c r="B17" s="6">
        <v>9</v>
      </c>
      <c r="C17" s="13" t="s">
        <v>15</v>
      </c>
      <c r="D17" s="3">
        <v>4903</v>
      </c>
      <c r="E17" s="23">
        <v>532.28</v>
      </c>
      <c r="F17" s="1">
        <v>757</v>
      </c>
      <c r="G17" s="23">
        <v>487.84</v>
      </c>
      <c r="H17" s="1">
        <v>1301</v>
      </c>
      <c r="I17" s="23">
        <v>506.66</v>
      </c>
      <c r="J17" s="7">
        <f t="shared" si="0"/>
        <v>6961</v>
      </c>
      <c r="K17" s="31">
        <v>522.66</v>
      </c>
    </row>
    <row r="18" spans="2:11" ht="15" customHeight="1" x14ac:dyDescent="0.2">
      <c r="B18" s="6">
        <v>10</v>
      </c>
      <c r="C18" s="13" t="s">
        <v>16</v>
      </c>
      <c r="D18" s="3">
        <v>808</v>
      </c>
      <c r="E18" s="23">
        <v>502.68</v>
      </c>
      <c r="F18" s="1">
        <v>206</v>
      </c>
      <c r="G18" s="23">
        <v>456.36</v>
      </c>
      <c r="H18" s="1">
        <v>395</v>
      </c>
      <c r="I18" s="23">
        <v>453.85</v>
      </c>
      <c r="J18" s="7">
        <f t="shared" si="0"/>
        <v>1409</v>
      </c>
      <c r="K18" s="31">
        <v>482.22</v>
      </c>
    </row>
    <row r="19" spans="2:11" ht="15" customHeight="1" x14ac:dyDescent="0.2">
      <c r="B19" s="6">
        <v>11</v>
      </c>
      <c r="C19" s="13" t="s">
        <v>17</v>
      </c>
      <c r="D19" s="3">
        <v>3189</v>
      </c>
      <c r="E19" s="23">
        <v>586.9</v>
      </c>
      <c r="F19" s="1">
        <v>522</v>
      </c>
      <c r="G19" s="23">
        <v>490.05</v>
      </c>
      <c r="H19" s="1">
        <v>1011</v>
      </c>
      <c r="I19" s="23">
        <v>519.91</v>
      </c>
      <c r="J19" s="7">
        <f t="shared" si="0"/>
        <v>4722</v>
      </c>
      <c r="K19" s="31">
        <v>561.85</v>
      </c>
    </row>
    <row r="20" spans="2:11" ht="15" customHeight="1" x14ac:dyDescent="0.2">
      <c r="B20" s="6">
        <v>12</v>
      </c>
      <c r="C20" s="13" t="s">
        <v>18</v>
      </c>
      <c r="D20" s="3">
        <v>906</v>
      </c>
      <c r="E20" s="23">
        <v>502.86</v>
      </c>
      <c r="F20" s="1">
        <v>290</v>
      </c>
      <c r="G20" s="23">
        <v>444.46</v>
      </c>
      <c r="H20" s="1">
        <v>466</v>
      </c>
      <c r="I20" s="23">
        <v>448.39</v>
      </c>
      <c r="J20" s="7">
        <f t="shared" si="0"/>
        <v>1662</v>
      </c>
      <c r="K20" s="31">
        <v>477.4</v>
      </c>
    </row>
    <row r="21" spans="2:11" ht="15" customHeight="1" x14ac:dyDescent="0.2">
      <c r="B21" s="6">
        <v>13</v>
      </c>
      <c r="C21" s="13" t="s">
        <v>19</v>
      </c>
      <c r="D21" s="3">
        <v>8708</v>
      </c>
      <c r="E21" s="23">
        <v>560.21</v>
      </c>
      <c r="F21" s="1">
        <v>2579</v>
      </c>
      <c r="G21" s="23">
        <v>512.64</v>
      </c>
      <c r="H21" s="1">
        <v>4088</v>
      </c>
      <c r="I21" s="23">
        <v>465.15</v>
      </c>
      <c r="J21" s="7">
        <f t="shared" si="0"/>
        <v>15375</v>
      </c>
      <c r="K21" s="31">
        <v>526.96</v>
      </c>
    </row>
    <row r="22" spans="2:11" ht="15" customHeight="1" x14ac:dyDescent="0.2">
      <c r="B22" s="6">
        <v>14</v>
      </c>
      <c r="C22" s="13" t="s">
        <v>31</v>
      </c>
      <c r="D22" s="3">
        <v>233</v>
      </c>
      <c r="E22" s="23">
        <v>397.7</v>
      </c>
      <c r="F22" s="1">
        <v>76</v>
      </c>
      <c r="G22" s="23">
        <v>355.21</v>
      </c>
      <c r="H22" s="1">
        <v>215</v>
      </c>
      <c r="I22" s="23">
        <v>410.64</v>
      </c>
      <c r="J22" s="7">
        <f t="shared" si="0"/>
        <v>524</v>
      </c>
      <c r="K22" s="31">
        <v>396.85</v>
      </c>
    </row>
    <row r="23" spans="2:11" ht="15" customHeight="1" x14ac:dyDescent="0.2">
      <c r="B23" s="6">
        <v>15</v>
      </c>
      <c r="C23" s="13" t="s">
        <v>20</v>
      </c>
      <c r="D23" s="3">
        <v>707</v>
      </c>
      <c r="E23" s="23">
        <v>493.74</v>
      </c>
      <c r="F23" s="1">
        <v>108</v>
      </c>
      <c r="G23" s="23">
        <v>452.62</v>
      </c>
      <c r="H23" s="1">
        <v>392</v>
      </c>
      <c r="I23" s="23">
        <v>443.6</v>
      </c>
      <c r="J23" s="7">
        <f t="shared" si="0"/>
        <v>1207</v>
      </c>
      <c r="K23" s="31">
        <v>473.78</v>
      </c>
    </row>
    <row r="24" spans="2:11" ht="15" customHeight="1" x14ac:dyDescent="0.2">
      <c r="B24" s="6">
        <v>16</v>
      </c>
      <c r="C24" s="13" t="s">
        <v>21</v>
      </c>
      <c r="D24" s="3">
        <v>4104</v>
      </c>
      <c r="E24" s="23">
        <v>576.04</v>
      </c>
      <c r="F24" s="1">
        <v>649</v>
      </c>
      <c r="G24" s="23">
        <v>480.2</v>
      </c>
      <c r="H24" s="1">
        <v>1896</v>
      </c>
      <c r="I24" s="23">
        <v>461.34</v>
      </c>
      <c r="J24" s="7">
        <f t="shared" si="0"/>
        <v>6649</v>
      </c>
      <c r="K24" s="31">
        <v>533.98</v>
      </c>
    </row>
    <row r="25" spans="2:11" ht="15" customHeight="1" x14ac:dyDescent="0.2">
      <c r="B25" s="6">
        <v>17</v>
      </c>
      <c r="C25" s="13" t="s">
        <v>22</v>
      </c>
      <c r="D25" s="3">
        <v>419</v>
      </c>
      <c r="E25" s="23">
        <v>538.01</v>
      </c>
      <c r="F25" s="1">
        <v>74</v>
      </c>
      <c r="G25" s="23">
        <v>447.85</v>
      </c>
      <c r="H25" s="1">
        <v>133</v>
      </c>
      <c r="I25" s="23">
        <v>449.31</v>
      </c>
      <c r="J25" s="7">
        <f t="shared" si="0"/>
        <v>626</v>
      </c>
      <c r="K25" s="31">
        <v>508.51</v>
      </c>
    </row>
    <row r="26" spans="2:11" ht="15" customHeight="1" x14ac:dyDescent="0.2">
      <c r="B26" s="6">
        <v>18</v>
      </c>
      <c r="C26" s="13" t="s">
        <v>23</v>
      </c>
      <c r="D26" s="3">
        <v>19687</v>
      </c>
      <c r="E26" s="23">
        <v>621.33000000000004</v>
      </c>
      <c r="F26" s="1">
        <v>4988</v>
      </c>
      <c r="G26" s="23">
        <v>519.23</v>
      </c>
      <c r="H26" s="1">
        <v>6762</v>
      </c>
      <c r="I26" s="23">
        <v>506.71</v>
      </c>
      <c r="J26" s="7">
        <f t="shared" si="0"/>
        <v>31437</v>
      </c>
      <c r="K26" s="31">
        <v>580.54999999999995</v>
      </c>
    </row>
    <row r="27" spans="2:11" ht="15" customHeight="1" x14ac:dyDescent="0.2">
      <c r="B27" s="6">
        <v>19</v>
      </c>
      <c r="C27" s="13" t="s">
        <v>24</v>
      </c>
      <c r="D27" s="3">
        <v>1415</v>
      </c>
      <c r="E27" s="23">
        <v>485.08</v>
      </c>
      <c r="F27" s="1">
        <v>482</v>
      </c>
      <c r="G27" s="23">
        <v>443.2</v>
      </c>
      <c r="H27" s="1">
        <v>854</v>
      </c>
      <c r="I27" s="23">
        <v>438.48</v>
      </c>
      <c r="J27" s="7">
        <f t="shared" si="0"/>
        <v>2751</v>
      </c>
      <c r="K27" s="31">
        <v>463.28</v>
      </c>
    </row>
    <row r="28" spans="2:11" ht="15" customHeight="1" x14ac:dyDescent="0.2">
      <c r="B28" s="6">
        <v>20</v>
      </c>
      <c r="C28" s="13" t="s">
        <v>25</v>
      </c>
      <c r="D28" s="3">
        <v>199</v>
      </c>
      <c r="E28" s="23">
        <v>489.99</v>
      </c>
      <c r="F28" s="1">
        <v>55</v>
      </c>
      <c r="G28" s="23">
        <v>468.09</v>
      </c>
      <c r="H28" s="1">
        <v>60</v>
      </c>
      <c r="I28" s="23">
        <v>451.75</v>
      </c>
      <c r="J28" s="7">
        <f t="shared" si="0"/>
        <v>314</v>
      </c>
      <c r="K28" s="31">
        <v>478.85</v>
      </c>
    </row>
    <row r="29" spans="2:11" ht="15" customHeight="1" x14ac:dyDescent="0.2">
      <c r="B29" s="6">
        <v>21</v>
      </c>
      <c r="C29" s="13" t="s">
        <v>26</v>
      </c>
      <c r="D29" s="3">
        <v>2056</v>
      </c>
      <c r="E29" s="23">
        <v>603.74</v>
      </c>
      <c r="F29" s="1">
        <v>288</v>
      </c>
      <c r="G29" s="23">
        <v>524.92999999999995</v>
      </c>
      <c r="H29" s="1">
        <v>667</v>
      </c>
      <c r="I29" s="23">
        <v>526.75</v>
      </c>
      <c r="J29" s="7">
        <f t="shared" si="0"/>
        <v>3011</v>
      </c>
      <c r="K29" s="31">
        <v>579.15</v>
      </c>
    </row>
    <row r="30" spans="2:11" ht="15" customHeight="1" x14ac:dyDescent="0.2">
      <c r="B30" s="6">
        <v>22</v>
      </c>
      <c r="C30" s="13" t="s">
        <v>32</v>
      </c>
      <c r="D30" s="3">
        <v>600</v>
      </c>
      <c r="E30" s="23">
        <v>507.27</v>
      </c>
      <c r="F30" s="1">
        <v>179</v>
      </c>
      <c r="G30" s="23">
        <v>460.79</v>
      </c>
      <c r="H30" s="1">
        <v>488</v>
      </c>
      <c r="I30" s="23">
        <v>443.21</v>
      </c>
      <c r="J30" s="7">
        <f t="shared" si="0"/>
        <v>1267</v>
      </c>
      <c r="K30" s="31">
        <v>476.03</v>
      </c>
    </row>
    <row r="31" spans="2:11" ht="15" customHeight="1" x14ac:dyDescent="0.2">
      <c r="B31" s="6">
        <v>23</v>
      </c>
      <c r="C31" s="13" t="s">
        <v>27</v>
      </c>
      <c r="D31" s="3">
        <v>1957</v>
      </c>
      <c r="E31" s="23">
        <v>504.27</v>
      </c>
      <c r="F31" s="1">
        <v>353</v>
      </c>
      <c r="G31" s="23">
        <v>447.49</v>
      </c>
      <c r="H31" s="1">
        <v>983</v>
      </c>
      <c r="I31" s="23">
        <v>443.35</v>
      </c>
      <c r="J31" s="7">
        <f t="shared" si="0"/>
        <v>3293</v>
      </c>
      <c r="K31" s="31">
        <v>480</v>
      </c>
    </row>
    <row r="32" spans="2:11" ht="15" customHeight="1" x14ac:dyDescent="0.2">
      <c r="B32" s="6">
        <v>24</v>
      </c>
      <c r="C32" s="19" t="s">
        <v>34</v>
      </c>
      <c r="D32" s="3">
        <v>1365</v>
      </c>
      <c r="E32" s="23">
        <v>526.54</v>
      </c>
      <c r="F32" s="1">
        <v>436</v>
      </c>
      <c r="G32" s="23">
        <v>480.88</v>
      </c>
      <c r="H32" s="1">
        <v>761</v>
      </c>
      <c r="I32" s="23">
        <v>448.12</v>
      </c>
      <c r="J32" s="7">
        <f t="shared" si="0"/>
        <v>2562</v>
      </c>
      <c r="K32" s="31">
        <v>495.48</v>
      </c>
    </row>
    <row r="33" spans="2:15" ht="15" customHeight="1" thickBot="1" x14ac:dyDescent="0.25">
      <c r="B33" s="6">
        <v>25</v>
      </c>
      <c r="C33" s="13" t="s">
        <v>28</v>
      </c>
      <c r="D33" s="3">
        <v>472</v>
      </c>
      <c r="E33" s="23">
        <v>514.91</v>
      </c>
      <c r="F33" s="1">
        <v>71</v>
      </c>
      <c r="G33" s="23">
        <v>458.99</v>
      </c>
      <c r="H33" s="1">
        <v>160</v>
      </c>
      <c r="I33" s="23">
        <v>455.48</v>
      </c>
      <c r="J33" s="7">
        <f t="shared" si="0"/>
        <v>703</v>
      </c>
      <c r="K33" s="31">
        <v>495.74</v>
      </c>
    </row>
    <row r="34" spans="2:15" ht="15" customHeight="1" thickBot="1" x14ac:dyDescent="0.25">
      <c r="B34" s="60" t="s">
        <v>33</v>
      </c>
      <c r="C34" s="61"/>
      <c r="D34" s="16">
        <f>SUM(D9:D33)</f>
        <v>71637</v>
      </c>
      <c r="E34" s="24">
        <v>555.35</v>
      </c>
      <c r="F34" s="17">
        <f>SUM(F9:F33)</f>
        <v>16972</v>
      </c>
      <c r="G34" s="24">
        <v>485.69</v>
      </c>
      <c r="H34" s="17">
        <f>SUM(H9:H33)</f>
        <v>28542</v>
      </c>
      <c r="I34" s="27">
        <v>472.79</v>
      </c>
      <c r="J34" s="16">
        <f>SUM(J9:J33)</f>
        <v>117151</v>
      </c>
      <c r="K34" s="32">
        <v>525.14</v>
      </c>
    </row>
    <row r="35" spans="2:15" ht="27" customHeight="1" thickBot="1" x14ac:dyDescent="0.25">
      <c r="B35" s="62" t="s">
        <v>38</v>
      </c>
      <c r="C35" s="63"/>
      <c r="D35" s="20">
        <v>7428</v>
      </c>
      <c r="E35" s="25">
        <v>108.56</v>
      </c>
      <c r="F35" s="21">
        <v>935</v>
      </c>
      <c r="G35" s="25">
        <v>146.08000000000001</v>
      </c>
      <c r="H35" s="21">
        <v>2244</v>
      </c>
      <c r="I35" s="28">
        <v>152.38</v>
      </c>
      <c r="J35" s="20">
        <f>D35+F35+H35</f>
        <v>10607</v>
      </c>
      <c r="K35" s="33">
        <v>121.14</v>
      </c>
    </row>
    <row r="36" spans="2:15" ht="15" customHeight="1" thickBot="1" x14ac:dyDescent="0.25">
      <c r="B36" s="64" t="s">
        <v>35</v>
      </c>
      <c r="C36" s="65"/>
      <c r="D36" s="14">
        <f>D34+D35</f>
        <v>79065</v>
      </c>
      <c r="E36" s="26">
        <v>513.37</v>
      </c>
      <c r="F36" s="15">
        <f>F34+F35</f>
        <v>17907</v>
      </c>
      <c r="G36" s="26">
        <v>467.95</v>
      </c>
      <c r="H36" s="15">
        <f>H34+H35</f>
        <v>30786</v>
      </c>
      <c r="I36" s="29">
        <v>449.44</v>
      </c>
      <c r="J36" s="14">
        <f>J34+J35</f>
        <v>127758</v>
      </c>
      <c r="K36" s="34">
        <v>491.6</v>
      </c>
    </row>
    <row r="37" spans="2:15" ht="15" customHeight="1" x14ac:dyDescent="0.2"/>
    <row r="38" spans="2:15" ht="24.75" customHeight="1" x14ac:dyDescent="0.2">
      <c r="B38" s="83" t="s">
        <v>41</v>
      </c>
      <c r="C38" s="84"/>
      <c r="D38" s="84"/>
      <c r="E38" s="84"/>
      <c r="F38" s="84"/>
      <c r="G38" s="84"/>
      <c r="H38" s="84"/>
      <c r="I38" s="84"/>
      <c r="J38" s="84"/>
      <c r="K38" s="84"/>
      <c r="L38" s="37"/>
      <c r="M38" s="37"/>
      <c r="N38" s="37"/>
      <c r="O38" s="37"/>
    </row>
    <row r="39" spans="2:15" ht="15" customHeight="1" x14ac:dyDescent="0.2"/>
    <row r="40" spans="2:15" ht="12.75" customHeight="1" x14ac:dyDescent="0.2"/>
  </sheetData>
  <mergeCells count="12">
    <mergeCell ref="B3:K3"/>
    <mergeCell ref="B6:B8"/>
    <mergeCell ref="D6:K6"/>
    <mergeCell ref="D7:E7"/>
    <mergeCell ref="F7:G7"/>
    <mergeCell ref="J7:K7"/>
    <mergeCell ref="H7:I7"/>
    <mergeCell ref="B38:K38"/>
    <mergeCell ref="B34:C34"/>
    <mergeCell ref="C6:C8"/>
    <mergeCell ref="B35:C35"/>
    <mergeCell ref="B36:C36"/>
  </mergeCells>
  <pageMargins left="0" right="0" top="0" bottom="0" header="0" footer="0"/>
  <pageSetup orientation="portrait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40"/>
  <sheetViews>
    <sheetView zoomScaleNormal="100" workbookViewId="0">
      <selection activeCell="Q27" sqref="Q27"/>
    </sheetView>
  </sheetViews>
  <sheetFormatPr defaultRowHeight="12.75" x14ac:dyDescent="0.2"/>
  <cols>
    <col min="1" max="2" width="5.28515625" customWidth="1"/>
    <col min="3" max="3" width="14" customWidth="1"/>
    <col min="4" max="11" width="9.42578125" customWidth="1"/>
  </cols>
  <sheetData>
    <row r="1" spans="2:13" ht="15" customHeight="1" x14ac:dyDescent="0.2"/>
    <row r="2" spans="2:13" ht="15" customHeight="1" x14ac:dyDescent="0.2">
      <c r="B2" s="42"/>
      <c r="C2" s="42"/>
      <c r="D2" s="42"/>
      <c r="E2" s="42"/>
      <c r="F2" s="42"/>
      <c r="G2" s="42"/>
      <c r="H2" s="42"/>
      <c r="I2" s="42"/>
      <c r="J2" s="42"/>
      <c r="K2" s="42"/>
    </row>
    <row r="3" spans="2:13" ht="29.25" customHeight="1" x14ac:dyDescent="0.2">
      <c r="B3" s="68" t="s">
        <v>44</v>
      </c>
      <c r="C3" s="69"/>
      <c r="D3" s="69"/>
      <c r="E3" s="69"/>
      <c r="F3" s="69"/>
      <c r="G3" s="69"/>
      <c r="H3" s="69"/>
      <c r="I3" s="69"/>
      <c r="J3" s="69"/>
      <c r="K3" s="69"/>
    </row>
    <row r="4" spans="2:13" ht="15" customHeight="1" x14ac:dyDescent="0.2">
      <c r="B4" s="42"/>
      <c r="C4" s="43"/>
      <c r="D4" s="43"/>
      <c r="E4" s="43"/>
      <c r="F4" s="43"/>
      <c r="G4" s="43"/>
      <c r="H4" s="43"/>
      <c r="I4" s="43"/>
      <c r="J4" s="43"/>
      <c r="K4" s="43"/>
    </row>
    <row r="5" spans="2:13" ht="15" customHeight="1" thickBot="1" x14ac:dyDescent="0.25">
      <c r="B5" s="42"/>
      <c r="C5" s="42"/>
      <c r="D5" s="42"/>
      <c r="E5" s="42"/>
      <c r="F5" s="42"/>
      <c r="G5" s="42"/>
      <c r="H5" s="42"/>
      <c r="I5" s="42"/>
      <c r="J5" s="42"/>
      <c r="K5" s="42"/>
    </row>
    <row r="6" spans="2:13" ht="15" customHeight="1" thickBot="1" x14ac:dyDescent="0.25">
      <c r="B6" s="70" t="s">
        <v>29</v>
      </c>
      <c r="C6" s="73" t="s">
        <v>3</v>
      </c>
      <c r="D6" s="64" t="s">
        <v>4</v>
      </c>
      <c r="E6" s="76"/>
      <c r="F6" s="76"/>
      <c r="G6" s="76"/>
      <c r="H6" s="76"/>
      <c r="I6" s="76"/>
      <c r="J6" s="76"/>
      <c r="K6" s="65"/>
    </row>
    <row r="7" spans="2:13" ht="15" customHeight="1" x14ac:dyDescent="0.2">
      <c r="B7" s="71"/>
      <c r="C7" s="74"/>
      <c r="D7" s="77" t="s">
        <v>5</v>
      </c>
      <c r="E7" s="78"/>
      <c r="F7" s="79" t="s">
        <v>6</v>
      </c>
      <c r="G7" s="78"/>
      <c r="H7" s="79" t="s">
        <v>7</v>
      </c>
      <c r="I7" s="80"/>
      <c r="J7" s="81" t="s">
        <v>0</v>
      </c>
      <c r="K7" s="82"/>
    </row>
    <row r="8" spans="2:13" ht="25.5" customHeight="1" thickBot="1" x14ac:dyDescent="0.25">
      <c r="B8" s="72"/>
      <c r="C8" s="75"/>
      <c r="D8" s="8" t="s">
        <v>1</v>
      </c>
      <c r="E8" s="4" t="s">
        <v>2</v>
      </c>
      <c r="F8" s="4" t="s">
        <v>1</v>
      </c>
      <c r="G8" s="4" t="s">
        <v>2</v>
      </c>
      <c r="H8" s="4" t="s">
        <v>1</v>
      </c>
      <c r="I8" s="18" t="s">
        <v>2</v>
      </c>
      <c r="J8" s="8" t="s">
        <v>1</v>
      </c>
      <c r="K8" s="5" t="s">
        <v>2</v>
      </c>
    </row>
    <row r="9" spans="2:13" ht="15" customHeight="1" x14ac:dyDescent="0.2">
      <c r="B9" s="9">
        <v>1</v>
      </c>
      <c r="C9" s="10" t="s">
        <v>8</v>
      </c>
      <c r="D9" s="11">
        <v>466</v>
      </c>
      <c r="E9" s="22">
        <v>460.1</v>
      </c>
      <c r="F9" s="12">
        <v>118</v>
      </c>
      <c r="G9" s="22">
        <v>445.19</v>
      </c>
      <c r="H9" s="12">
        <v>217</v>
      </c>
      <c r="I9" s="22">
        <v>443.09</v>
      </c>
      <c r="J9" s="7">
        <f t="shared" ref="J9:J33" si="0">D9+F9+H9</f>
        <v>801</v>
      </c>
      <c r="K9" s="30">
        <v>453.29</v>
      </c>
    </row>
    <row r="10" spans="2:13" ht="15" customHeight="1" x14ac:dyDescent="0.2">
      <c r="B10" s="6">
        <v>2</v>
      </c>
      <c r="C10" s="13" t="s">
        <v>9</v>
      </c>
      <c r="D10" s="3">
        <v>4994</v>
      </c>
      <c r="E10" s="23">
        <v>523.91999999999996</v>
      </c>
      <c r="F10" s="1">
        <v>992</v>
      </c>
      <c r="G10" s="23">
        <v>456.02</v>
      </c>
      <c r="H10" s="1">
        <v>1938</v>
      </c>
      <c r="I10" s="23">
        <v>460.29</v>
      </c>
      <c r="J10" s="7">
        <f t="shared" si="0"/>
        <v>7924</v>
      </c>
      <c r="K10" s="31">
        <v>499.86</v>
      </c>
    </row>
    <row r="11" spans="2:13" ht="15" customHeight="1" x14ac:dyDescent="0.2">
      <c r="B11" s="6">
        <v>3</v>
      </c>
      <c r="C11" s="13" t="s">
        <v>10</v>
      </c>
      <c r="D11" s="3">
        <v>2890</v>
      </c>
      <c r="E11" s="23">
        <v>497.1</v>
      </c>
      <c r="F11" s="1">
        <v>762</v>
      </c>
      <c r="G11" s="23">
        <v>450.79</v>
      </c>
      <c r="H11" s="1">
        <v>1423</v>
      </c>
      <c r="I11" s="23">
        <v>442.72</v>
      </c>
      <c r="J11" s="7">
        <f t="shared" si="0"/>
        <v>5075</v>
      </c>
      <c r="K11" s="31">
        <v>474.9</v>
      </c>
    </row>
    <row r="12" spans="2:13" ht="15" customHeight="1" x14ac:dyDescent="0.2">
      <c r="B12" s="6">
        <v>4</v>
      </c>
      <c r="C12" s="13" t="s">
        <v>11</v>
      </c>
      <c r="D12" s="3">
        <v>4473</v>
      </c>
      <c r="E12" s="23">
        <v>488.68</v>
      </c>
      <c r="F12" s="1">
        <v>1254</v>
      </c>
      <c r="G12" s="23">
        <v>444.24</v>
      </c>
      <c r="H12" s="1">
        <v>1898</v>
      </c>
      <c r="I12" s="23">
        <v>445.02</v>
      </c>
      <c r="J12" s="7">
        <f t="shared" si="0"/>
        <v>7625</v>
      </c>
      <c r="K12" s="31">
        <v>470.5</v>
      </c>
    </row>
    <row r="13" spans="2:13" ht="15" customHeight="1" x14ac:dyDescent="0.2">
      <c r="B13" s="6">
        <v>5</v>
      </c>
      <c r="C13" s="13" t="s">
        <v>12</v>
      </c>
      <c r="D13" s="3">
        <v>2435</v>
      </c>
      <c r="E13" s="23">
        <v>524.12</v>
      </c>
      <c r="F13" s="1">
        <v>389</v>
      </c>
      <c r="G13" s="23">
        <v>471.75</v>
      </c>
      <c r="H13" s="1">
        <v>644</v>
      </c>
      <c r="I13" s="23">
        <v>483.31</v>
      </c>
      <c r="J13" s="7">
        <f t="shared" si="0"/>
        <v>3468</v>
      </c>
      <c r="K13" s="31">
        <v>510.67</v>
      </c>
    </row>
    <row r="14" spans="2:13" ht="15" customHeight="1" x14ac:dyDescent="0.2">
      <c r="B14" s="6">
        <v>6</v>
      </c>
      <c r="C14" s="13" t="s">
        <v>13</v>
      </c>
      <c r="D14" s="3">
        <v>2458</v>
      </c>
      <c r="E14" s="23">
        <v>500.96</v>
      </c>
      <c r="F14" s="1">
        <v>710</v>
      </c>
      <c r="G14" s="23">
        <v>459.79</v>
      </c>
      <c r="H14" s="1">
        <v>776</v>
      </c>
      <c r="I14" s="23">
        <v>463.38</v>
      </c>
      <c r="J14" s="7">
        <f t="shared" si="0"/>
        <v>3944</v>
      </c>
      <c r="K14" s="31">
        <v>486.16</v>
      </c>
      <c r="L14" s="2"/>
      <c r="M14" s="2"/>
    </row>
    <row r="15" spans="2:13" ht="15" customHeight="1" x14ac:dyDescent="0.2">
      <c r="B15" s="6">
        <v>7</v>
      </c>
      <c r="C15" s="13" t="s">
        <v>14</v>
      </c>
      <c r="D15" s="3">
        <v>2043</v>
      </c>
      <c r="E15" s="23">
        <v>529.77</v>
      </c>
      <c r="F15" s="1">
        <v>613</v>
      </c>
      <c r="G15" s="23">
        <v>466.58</v>
      </c>
      <c r="H15" s="1">
        <v>838</v>
      </c>
      <c r="I15" s="23">
        <v>463.28</v>
      </c>
      <c r="J15" s="7">
        <f t="shared" si="0"/>
        <v>3494</v>
      </c>
      <c r="K15" s="31">
        <v>502.74</v>
      </c>
    </row>
    <row r="16" spans="2:13" ht="15" customHeight="1" x14ac:dyDescent="0.2">
      <c r="B16" s="6">
        <v>8</v>
      </c>
      <c r="C16" s="13" t="s">
        <v>30</v>
      </c>
      <c r="D16" s="3">
        <v>192</v>
      </c>
      <c r="E16" s="23">
        <v>467.43</v>
      </c>
      <c r="F16" s="1">
        <v>23</v>
      </c>
      <c r="G16" s="23">
        <v>423.84</v>
      </c>
      <c r="H16" s="1">
        <v>166</v>
      </c>
      <c r="I16" s="23">
        <v>426.19</v>
      </c>
      <c r="J16" s="7">
        <f t="shared" si="0"/>
        <v>381</v>
      </c>
      <c r="K16" s="31">
        <v>446.83</v>
      </c>
    </row>
    <row r="17" spans="2:11" ht="15" customHeight="1" x14ac:dyDescent="0.2">
      <c r="B17" s="6">
        <v>9</v>
      </c>
      <c r="C17" s="13" t="s">
        <v>15</v>
      </c>
      <c r="D17" s="3">
        <v>4906</v>
      </c>
      <c r="E17" s="23">
        <v>532.02</v>
      </c>
      <c r="F17" s="1">
        <v>753</v>
      </c>
      <c r="G17" s="23">
        <v>487.76</v>
      </c>
      <c r="H17" s="1">
        <v>1298</v>
      </c>
      <c r="I17" s="23">
        <v>506.84</v>
      </c>
      <c r="J17" s="7">
        <f t="shared" si="0"/>
        <v>6957</v>
      </c>
      <c r="K17" s="31">
        <v>522.53</v>
      </c>
    </row>
    <row r="18" spans="2:11" ht="15" customHeight="1" x14ac:dyDescent="0.2">
      <c r="B18" s="6">
        <v>10</v>
      </c>
      <c r="C18" s="13" t="s">
        <v>16</v>
      </c>
      <c r="D18" s="3">
        <v>805</v>
      </c>
      <c r="E18" s="23">
        <v>502.84</v>
      </c>
      <c r="F18" s="1">
        <v>207</v>
      </c>
      <c r="G18" s="23">
        <v>456.33</v>
      </c>
      <c r="H18" s="1">
        <v>396</v>
      </c>
      <c r="I18" s="23">
        <v>452.97</v>
      </c>
      <c r="J18" s="7">
        <f t="shared" si="0"/>
        <v>1408</v>
      </c>
      <c r="K18" s="31">
        <v>481.98</v>
      </c>
    </row>
    <row r="19" spans="2:11" ht="15" customHeight="1" x14ac:dyDescent="0.2">
      <c r="B19" s="6">
        <v>11</v>
      </c>
      <c r="C19" s="13" t="s">
        <v>17</v>
      </c>
      <c r="D19" s="3">
        <v>3186</v>
      </c>
      <c r="E19" s="23">
        <v>586.79999999999995</v>
      </c>
      <c r="F19" s="1">
        <v>521</v>
      </c>
      <c r="G19" s="23">
        <v>490.34</v>
      </c>
      <c r="H19" s="1">
        <v>1013</v>
      </c>
      <c r="I19" s="23">
        <v>519.65</v>
      </c>
      <c r="J19" s="7">
        <f t="shared" si="0"/>
        <v>4720</v>
      </c>
      <c r="K19" s="31">
        <v>561.74</v>
      </c>
    </row>
    <row r="20" spans="2:11" ht="15" customHeight="1" x14ac:dyDescent="0.2">
      <c r="B20" s="6">
        <v>12</v>
      </c>
      <c r="C20" s="13" t="s">
        <v>18</v>
      </c>
      <c r="D20" s="3">
        <v>900</v>
      </c>
      <c r="E20" s="23">
        <v>503.46</v>
      </c>
      <c r="F20" s="1">
        <v>290</v>
      </c>
      <c r="G20" s="23">
        <v>444.46</v>
      </c>
      <c r="H20" s="1">
        <v>464</v>
      </c>
      <c r="I20" s="23">
        <v>448.46</v>
      </c>
      <c r="J20" s="7">
        <f t="shared" si="0"/>
        <v>1654</v>
      </c>
      <c r="K20" s="31">
        <v>477.69</v>
      </c>
    </row>
    <row r="21" spans="2:11" ht="15" customHeight="1" x14ac:dyDescent="0.2">
      <c r="B21" s="6">
        <v>13</v>
      </c>
      <c r="C21" s="13" t="s">
        <v>19</v>
      </c>
      <c r="D21" s="3">
        <v>8715</v>
      </c>
      <c r="E21" s="23">
        <v>560.25</v>
      </c>
      <c r="F21" s="1">
        <v>2574</v>
      </c>
      <c r="G21" s="23">
        <v>513.07000000000005</v>
      </c>
      <c r="H21" s="1">
        <v>4083</v>
      </c>
      <c r="I21" s="23">
        <v>465.99</v>
      </c>
      <c r="J21" s="7">
        <f t="shared" si="0"/>
        <v>15372</v>
      </c>
      <c r="K21" s="31">
        <v>527.30999999999995</v>
      </c>
    </row>
    <row r="22" spans="2:11" ht="15" customHeight="1" x14ac:dyDescent="0.2">
      <c r="B22" s="6">
        <v>14</v>
      </c>
      <c r="C22" s="13" t="s">
        <v>31</v>
      </c>
      <c r="D22" s="3">
        <v>235</v>
      </c>
      <c r="E22" s="23">
        <v>398.91</v>
      </c>
      <c r="F22" s="1">
        <v>76</v>
      </c>
      <c r="G22" s="23">
        <v>355.21</v>
      </c>
      <c r="H22" s="1">
        <v>213</v>
      </c>
      <c r="I22" s="23">
        <v>412.6</v>
      </c>
      <c r="J22" s="7">
        <f t="shared" si="0"/>
        <v>524</v>
      </c>
      <c r="K22" s="31">
        <v>398.14</v>
      </c>
    </row>
    <row r="23" spans="2:11" ht="15" customHeight="1" x14ac:dyDescent="0.2">
      <c r="B23" s="6">
        <v>15</v>
      </c>
      <c r="C23" s="13" t="s">
        <v>20</v>
      </c>
      <c r="D23" s="3">
        <v>707</v>
      </c>
      <c r="E23" s="23">
        <v>494.3</v>
      </c>
      <c r="F23" s="1">
        <v>108</v>
      </c>
      <c r="G23" s="23">
        <v>452.62</v>
      </c>
      <c r="H23" s="1">
        <v>391</v>
      </c>
      <c r="I23" s="23">
        <v>445.37</v>
      </c>
      <c r="J23" s="7">
        <f t="shared" si="0"/>
        <v>1206</v>
      </c>
      <c r="K23" s="31">
        <v>474.71</v>
      </c>
    </row>
    <row r="24" spans="2:11" ht="15" customHeight="1" x14ac:dyDescent="0.2">
      <c r="B24" s="6">
        <v>16</v>
      </c>
      <c r="C24" s="13" t="s">
        <v>21</v>
      </c>
      <c r="D24" s="3">
        <v>4108</v>
      </c>
      <c r="E24" s="23">
        <v>575.98</v>
      </c>
      <c r="F24" s="1">
        <v>651</v>
      </c>
      <c r="G24" s="23">
        <v>479.93</v>
      </c>
      <c r="H24" s="1">
        <v>1892</v>
      </c>
      <c r="I24" s="23">
        <v>461.19</v>
      </c>
      <c r="J24" s="7">
        <f t="shared" si="0"/>
        <v>6651</v>
      </c>
      <c r="K24" s="31">
        <v>533.91999999999996</v>
      </c>
    </row>
    <row r="25" spans="2:11" ht="15" customHeight="1" x14ac:dyDescent="0.2">
      <c r="B25" s="6">
        <v>17</v>
      </c>
      <c r="C25" s="13" t="s">
        <v>22</v>
      </c>
      <c r="D25" s="3">
        <v>418</v>
      </c>
      <c r="E25" s="23">
        <v>539.05999999999995</v>
      </c>
      <c r="F25" s="1">
        <v>74</v>
      </c>
      <c r="G25" s="23">
        <v>447.85</v>
      </c>
      <c r="H25" s="1">
        <v>134</v>
      </c>
      <c r="I25" s="23">
        <v>453.9</v>
      </c>
      <c r="J25" s="7">
        <f t="shared" si="0"/>
        <v>626</v>
      </c>
      <c r="K25" s="31">
        <v>510.05</v>
      </c>
    </row>
    <row r="26" spans="2:11" ht="15" customHeight="1" x14ac:dyDescent="0.2">
      <c r="B26" s="6">
        <v>18</v>
      </c>
      <c r="C26" s="13" t="s">
        <v>23</v>
      </c>
      <c r="D26" s="3">
        <v>19728</v>
      </c>
      <c r="E26" s="23">
        <v>621.25</v>
      </c>
      <c r="F26" s="1">
        <v>4983</v>
      </c>
      <c r="G26" s="23">
        <v>519.17999999999995</v>
      </c>
      <c r="H26" s="1">
        <v>6766</v>
      </c>
      <c r="I26" s="23">
        <v>506.56</v>
      </c>
      <c r="J26" s="7">
        <f t="shared" si="0"/>
        <v>31477</v>
      </c>
      <c r="K26" s="31">
        <v>580.51</v>
      </c>
    </row>
    <row r="27" spans="2:11" ht="15" customHeight="1" x14ac:dyDescent="0.2">
      <c r="B27" s="6">
        <v>19</v>
      </c>
      <c r="C27" s="13" t="s">
        <v>24</v>
      </c>
      <c r="D27" s="3">
        <v>1424</v>
      </c>
      <c r="E27" s="23">
        <v>485.23</v>
      </c>
      <c r="F27" s="1">
        <v>494</v>
      </c>
      <c r="G27" s="23">
        <v>442.83</v>
      </c>
      <c r="H27" s="1">
        <v>853</v>
      </c>
      <c r="I27" s="23">
        <v>440.18</v>
      </c>
      <c r="J27" s="7">
        <f t="shared" si="0"/>
        <v>2771</v>
      </c>
      <c r="K27" s="31">
        <v>463.8</v>
      </c>
    </row>
    <row r="28" spans="2:11" ht="15" customHeight="1" x14ac:dyDescent="0.2">
      <c r="B28" s="6">
        <v>20</v>
      </c>
      <c r="C28" s="13" t="s">
        <v>25</v>
      </c>
      <c r="D28" s="3">
        <v>200</v>
      </c>
      <c r="E28" s="23">
        <v>489.57</v>
      </c>
      <c r="F28" s="1">
        <v>53</v>
      </c>
      <c r="G28" s="23">
        <v>465.6</v>
      </c>
      <c r="H28" s="1">
        <v>61</v>
      </c>
      <c r="I28" s="23">
        <v>449.71</v>
      </c>
      <c r="J28" s="7">
        <f t="shared" si="0"/>
        <v>314</v>
      </c>
      <c r="K28" s="31">
        <v>477.78</v>
      </c>
    </row>
    <row r="29" spans="2:11" ht="15" customHeight="1" x14ac:dyDescent="0.2">
      <c r="B29" s="6">
        <v>21</v>
      </c>
      <c r="C29" s="13" t="s">
        <v>26</v>
      </c>
      <c r="D29" s="3">
        <v>2056</v>
      </c>
      <c r="E29" s="23">
        <v>603.36</v>
      </c>
      <c r="F29" s="1">
        <v>287</v>
      </c>
      <c r="G29" s="23">
        <v>524.91</v>
      </c>
      <c r="H29" s="1">
        <v>669</v>
      </c>
      <c r="I29" s="23">
        <v>528.03</v>
      </c>
      <c r="J29" s="7">
        <f t="shared" si="0"/>
        <v>3012</v>
      </c>
      <c r="K29" s="31">
        <v>579.16</v>
      </c>
    </row>
    <row r="30" spans="2:11" ht="15" customHeight="1" x14ac:dyDescent="0.2">
      <c r="B30" s="6">
        <v>22</v>
      </c>
      <c r="C30" s="13" t="s">
        <v>32</v>
      </c>
      <c r="D30" s="3">
        <v>604</v>
      </c>
      <c r="E30" s="23">
        <v>505.98</v>
      </c>
      <c r="F30" s="1">
        <v>179</v>
      </c>
      <c r="G30" s="23">
        <v>460.79</v>
      </c>
      <c r="H30" s="1">
        <v>488</v>
      </c>
      <c r="I30" s="23">
        <v>443.56</v>
      </c>
      <c r="J30" s="7">
        <f t="shared" si="0"/>
        <v>1271</v>
      </c>
      <c r="K30" s="31">
        <v>475.65</v>
      </c>
    </row>
    <row r="31" spans="2:11" ht="15" customHeight="1" x14ac:dyDescent="0.2">
      <c r="B31" s="6">
        <v>23</v>
      </c>
      <c r="C31" s="13" t="s">
        <v>27</v>
      </c>
      <c r="D31" s="3">
        <v>1964</v>
      </c>
      <c r="E31" s="23">
        <v>504.8</v>
      </c>
      <c r="F31" s="1">
        <v>353</v>
      </c>
      <c r="G31" s="23">
        <v>447.49</v>
      </c>
      <c r="H31" s="1">
        <v>984</v>
      </c>
      <c r="I31" s="23">
        <v>443.23</v>
      </c>
      <c r="J31" s="7">
        <f t="shared" si="0"/>
        <v>3301</v>
      </c>
      <c r="K31" s="31">
        <v>480.32</v>
      </c>
    </row>
    <row r="32" spans="2:11" ht="15" customHeight="1" x14ac:dyDescent="0.2">
      <c r="B32" s="6">
        <v>24</v>
      </c>
      <c r="C32" s="19" t="s">
        <v>34</v>
      </c>
      <c r="D32" s="3">
        <v>1371</v>
      </c>
      <c r="E32" s="23">
        <v>526.61</v>
      </c>
      <c r="F32" s="1">
        <v>436</v>
      </c>
      <c r="G32" s="23">
        <v>480.88</v>
      </c>
      <c r="H32" s="1">
        <v>761</v>
      </c>
      <c r="I32" s="23">
        <v>448.48</v>
      </c>
      <c r="J32" s="7">
        <f t="shared" si="0"/>
        <v>2568</v>
      </c>
      <c r="K32" s="31">
        <v>495.7</v>
      </c>
    </row>
    <row r="33" spans="2:15" ht="15" customHeight="1" thickBot="1" x14ac:dyDescent="0.25">
      <c r="B33" s="6">
        <v>25</v>
      </c>
      <c r="C33" s="13" t="s">
        <v>28</v>
      </c>
      <c r="D33" s="3">
        <v>473</v>
      </c>
      <c r="E33" s="23">
        <v>514.95000000000005</v>
      </c>
      <c r="F33" s="1">
        <v>70</v>
      </c>
      <c r="G33" s="23">
        <v>459.55</v>
      </c>
      <c r="H33" s="1">
        <v>161</v>
      </c>
      <c r="I33" s="23">
        <v>453.49</v>
      </c>
      <c r="J33" s="7">
        <f t="shared" si="0"/>
        <v>704</v>
      </c>
      <c r="K33" s="31">
        <v>495.39</v>
      </c>
    </row>
    <row r="34" spans="2:15" ht="15" customHeight="1" thickBot="1" x14ac:dyDescent="0.25">
      <c r="B34" s="60" t="s">
        <v>33</v>
      </c>
      <c r="C34" s="61"/>
      <c r="D34" s="16">
        <f>SUM(D9:D33)</f>
        <v>71751</v>
      </c>
      <c r="E34" s="24">
        <v>555.36</v>
      </c>
      <c r="F34" s="17">
        <f>SUM(F9:F33)</f>
        <v>16970</v>
      </c>
      <c r="G34" s="24">
        <v>485.74</v>
      </c>
      <c r="H34" s="17">
        <f>SUM(H9:H33)</f>
        <v>28527</v>
      </c>
      <c r="I34" s="27">
        <v>473</v>
      </c>
      <c r="J34" s="16">
        <f>SUM(J9:J33)</f>
        <v>117248</v>
      </c>
      <c r="K34" s="32">
        <v>525.25</v>
      </c>
    </row>
    <row r="35" spans="2:15" ht="27" customHeight="1" thickBot="1" x14ac:dyDescent="0.25">
      <c r="B35" s="62" t="s">
        <v>38</v>
      </c>
      <c r="C35" s="63"/>
      <c r="D35" s="20">
        <v>7464</v>
      </c>
      <c r="E35" s="25">
        <v>108.49</v>
      </c>
      <c r="F35" s="21">
        <v>930</v>
      </c>
      <c r="G35" s="25">
        <v>144.08000000000001</v>
      </c>
      <c r="H35" s="21">
        <v>2254</v>
      </c>
      <c r="I35" s="28">
        <v>152.22</v>
      </c>
      <c r="J35" s="20">
        <f>D35+F35+H35</f>
        <v>10648</v>
      </c>
      <c r="K35" s="33">
        <v>120.86</v>
      </c>
    </row>
    <row r="36" spans="2:15" ht="15" customHeight="1" thickBot="1" x14ac:dyDescent="0.25">
      <c r="B36" s="64" t="s">
        <v>35</v>
      </c>
      <c r="C36" s="65"/>
      <c r="D36" s="14">
        <f>D34+D35</f>
        <v>79215</v>
      </c>
      <c r="E36" s="26">
        <v>513.26</v>
      </c>
      <c r="F36" s="15">
        <f>F34+F35</f>
        <v>17900</v>
      </c>
      <c r="G36" s="26">
        <v>467.99</v>
      </c>
      <c r="H36" s="15">
        <f>H34+H35</f>
        <v>30781</v>
      </c>
      <c r="I36" s="29">
        <v>449.51</v>
      </c>
      <c r="J36" s="14">
        <f>J34+J35</f>
        <v>127896</v>
      </c>
      <c r="K36" s="34">
        <v>491.58</v>
      </c>
    </row>
    <row r="37" spans="2:15" ht="15" customHeight="1" x14ac:dyDescent="0.2"/>
    <row r="38" spans="2:15" ht="24.75" customHeight="1" x14ac:dyDescent="0.2">
      <c r="B38" s="83" t="s">
        <v>43</v>
      </c>
      <c r="C38" s="84"/>
      <c r="D38" s="84"/>
      <c r="E38" s="84"/>
      <c r="F38" s="84"/>
      <c r="G38" s="84"/>
      <c r="H38" s="84"/>
      <c r="I38" s="84"/>
      <c r="J38" s="84"/>
      <c r="K38" s="84"/>
      <c r="L38" s="37"/>
      <c r="M38" s="37"/>
      <c r="N38" s="37"/>
      <c r="O38" s="37"/>
    </row>
    <row r="39" spans="2:15" ht="15" customHeight="1" x14ac:dyDescent="0.2"/>
    <row r="40" spans="2:15" ht="12.75" customHeight="1" x14ac:dyDescent="0.2"/>
  </sheetData>
  <mergeCells count="12">
    <mergeCell ref="B38:K38"/>
    <mergeCell ref="B34:C34"/>
    <mergeCell ref="C6:C8"/>
    <mergeCell ref="B35:C35"/>
    <mergeCell ref="B36:C36"/>
    <mergeCell ref="B3:K3"/>
    <mergeCell ref="B6:B8"/>
    <mergeCell ref="D6:K6"/>
    <mergeCell ref="D7:E7"/>
    <mergeCell ref="F7:G7"/>
    <mergeCell ref="J7:K7"/>
    <mergeCell ref="H7:I7"/>
  </mergeCells>
  <pageMargins left="0" right="0" top="0" bottom="0" header="0" footer="0"/>
  <pageSetup orientation="portrait" vertic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40"/>
  <sheetViews>
    <sheetView zoomScaleNormal="100" workbookViewId="0">
      <selection activeCell="K36" sqref="K36"/>
    </sheetView>
  </sheetViews>
  <sheetFormatPr defaultRowHeight="12.75" x14ac:dyDescent="0.2"/>
  <cols>
    <col min="1" max="2" width="5.28515625" customWidth="1"/>
    <col min="3" max="3" width="14" customWidth="1"/>
    <col min="4" max="11" width="9.42578125" customWidth="1"/>
  </cols>
  <sheetData>
    <row r="1" spans="2:13" ht="15" customHeight="1" x14ac:dyDescent="0.2"/>
    <row r="2" spans="2:13" ht="15" customHeight="1" x14ac:dyDescent="0.2">
      <c r="B2" s="44"/>
      <c r="C2" s="44"/>
      <c r="D2" s="44"/>
      <c r="E2" s="44"/>
      <c r="F2" s="44"/>
      <c r="G2" s="44"/>
      <c r="H2" s="44"/>
      <c r="I2" s="44"/>
      <c r="J2" s="44"/>
      <c r="K2" s="44"/>
    </row>
    <row r="3" spans="2:13" ht="29.25" customHeight="1" x14ac:dyDescent="0.2">
      <c r="B3" s="68" t="s">
        <v>46</v>
      </c>
      <c r="C3" s="69"/>
      <c r="D3" s="69"/>
      <c r="E3" s="69"/>
      <c r="F3" s="69"/>
      <c r="G3" s="69"/>
      <c r="H3" s="69"/>
      <c r="I3" s="69"/>
      <c r="J3" s="69"/>
      <c r="K3" s="69"/>
    </row>
    <row r="4" spans="2:13" ht="15" customHeight="1" x14ac:dyDescent="0.2">
      <c r="B4" s="44"/>
      <c r="C4" s="45"/>
      <c r="D4" s="45"/>
      <c r="E4" s="45"/>
      <c r="F4" s="45"/>
      <c r="G4" s="45"/>
      <c r="H4" s="45"/>
      <c r="I4" s="45"/>
      <c r="J4" s="45"/>
      <c r="K4" s="45"/>
    </row>
    <row r="5" spans="2:13" ht="15" customHeight="1" thickBot="1" x14ac:dyDescent="0.25">
      <c r="B5" s="44"/>
      <c r="C5" s="44"/>
      <c r="D5" s="44"/>
      <c r="E5" s="44"/>
      <c r="F5" s="44"/>
      <c r="G5" s="44"/>
      <c r="H5" s="44"/>
      <c r="I5" s="44"/>
      <c r="J5" s="44"/>
      <c r="K5" s="44"/>
    </row>
    <row r="6" spans="2:13" ht="15" customHeight="1" thickBot="1" x14ac:dyDescent="0.25">
      <c r="B6" s="70" t="s">
        <v>29</v>
      </c>
      <c r="C6" s="73" t="s">
        <v>3</v>
      </c>
      <c r="D6" s="64" t="s">
        <v>4</v>
      </c>
      <c r="E6" s="76"/>
      <c r="F6" s="76"/>
      <c r="G6" s="76"/>
      <c r="H6" s="76"/>
      <c r="I6" s="76"/>
      <c r="J6" s="76"/>
      <c r="K6" s="65"/>
    </row>
    <row r="7" spans="2:13" ht="15" customHeight="1" x14ac:dyDescent="0.2">
      <c r="B7" s="71"/>
      <c r="C7" s="74"/>
      <c r="D7" s="77" t="s">
        <v>5</v>
      </c>
      <c r="E7" s="78"/>
      <c r="F7" s="79" t="s">
        <v>6</v>
      </c>
      <c r="G7" s="78"/>
      <c r="H7" s="79" t="s">
        <v>7</v>
      </c>
      <c r="I7" s="80"/>
      <c r="J7" s="81" t="s">
        <v>0</v>
      </c>
      <c r="K7" s="82"/>
    </row>
    <row r="8" spans="2:13" ht="25.5" customHeight="1" thickBot="1" x14ac:dyDescent="0.25">
      <c r="B8" s="72"/>
      <c r="C8" s="75"/>
      <c r="D8" s="8" t="s">
        <v>1</v>
      </c>
      <c r="E8" s="4" t="s">
        <v>2</v>
      </c>
      <c r="F8" s="4" t="s">
        <v>1</v>
      </c>
      <c r="G8" s="4" t="s">
        <v>2</v>
      </c>
      <c r="H8" s="4" t="s">
        <v>1</v>
      </c>
      <c r="I8" s="18" t="s">
        <v>2</v>
      </c>
      <c r="J8" s="8" t="s">
        <v>1</v>
      </c>
      <c r="K8" s="5" t="s">
        <v>2</v>
      </c>
    </row>
    <row r="9" spans="2:13" ht="15" customHeight="1" x14ac:dyDescent="0.2">
      <c r="B9" s="9">
        <v>1</v>
      </c>
      <c r="C9" s="10" t="s">
        <v>8</v>
      </c>
      <c r="D9" s="11">
        <v>471</v>
      </c>
      <c r="E9" s="22">
        <v>465.31</v>
      </c>
      <c r="F9" s="12">
        <v>118</v>
      </c>
      <c r="G9" s="22">
        <v>450.13</v>
      </c>
      <c r="H9" s="12">
        <v>217</v>
      </c>
      <c r="I9" s="22">
        <v>445.71</v>
      </c>
      <c r="J9" s="7">
        <f t="shared" ref="J9:J33" si="0">D9+F9+H9</f>
        <v>806</v>
      </c>
      <c r="K9" s="30">
        <v>457.81</v>
      </c>
    </row>
    <row r="10" spans="2:13" ht="15" customHeight="1" x14ac:dyDescent="0.2">
      <c r="B10" s="6">
        <v>2</v>
      </c>
      <c r="C10" s="13" t="s">
        <v>9</v>
      </c>
      <c r="D10" s="3">
        <v>4995</v>
      </c>
      <c r="E10" s="23">
        <v>535.26</v>
      </c>
      <c r="F10" s="1">
        <v>990</v>
      </c>
      <c r="G10" s="23">
        <v>462.71</v>
      </c>
      <c r="H10" s="1">
        <v>1936</v>
      </c>
      <c r="I10" s="23">
        <v>467.59</v>
      </c>
      <c r="J10" s="7">
        <f t="shared" si="0"/>
        <v>7921</v>
      </c>
      <c r="K10" s="31">
        <v>509.66</v>
      </c>
    </row>
    <row r="11" spans="2:13" ht="15" customHeight="1" x14ac:dyDescent="0.2">
      <c r="B11" s="6">
        <v>3</v>
      </c>
      <c r="C11" s="13" t="s">
        <v>10</v>
      </c>
      <c r="D11" s="3">
        <v>2901</v>
      </c>
      <c r="E11" s="23">
        <v>505.34</v>
      </c>
      <c r="F11" s="1">
        <v>757</v>
      </c>
      <c r="G11" s="23">
        <v>456.24</v>
      </c>
      <c r="H11" s="1">
        <v>1427</v>
      </c>
      <c r="I11" s="23">
        <v>446.15</v>
      </c>
      <c r="J11" s="7">
        <f t="shared" si="0"/>
        <v>5085</v>
      </c>
      <c r="K11" s="31">
        <v>481.42</v>
      </c>
    </row>
    <row r="12" spans="2:13" ht="15" customHeight="1" x14ac:dyDescent="0.2">
      <c r="B12" s="6">
        <v>4</v>
      </c>
      <c r="C12" s="13" t="s">
        <v>11</v>
      </c>
      <c r="D12" s="3">
        <v>4478</v>
      </c>
      <c r="E12" s="23">
        <v>496.55</v>
      </c>
      <c r="F12" s="1">
        <v>1254</v>
      </c>
      <c r="G12" s="23">
        <v>448.26</v>
      </c>
      <c r="H12" s="1">
        <v>1895</v>
      </c>
      <c r="I12" s="23">
        <v>448.27</v>
      </c>
      <c r="J12" s="7">
        <f t="shared" si="0"/>
        <v>7627</v>
      </c>
      <c r="K12" s="31">
        <v>476.61</v>
      </c>
    </row>
    <row r="13" spans="2:13" ht="15" customHeight="1" x14ac:dyDescent="0.2">
      <c r="B13" s="6">
        <v>5</v>
      </c>
      <c r="C13" s="13" t="s">
        <v>12</v>
      </c>
      <c r="D13" s="3">
        <v>2445</v>
      </c>
      <c r="E13" s="23">
        <v>536.65</v>
      </c>
      <c r="F13" s="1">
        <v>385</v>
      </c>
      <c r="G13" s="23">
        <v>476.98</v>
      </c>
      <c r="H13" s="1">
        <v>647</v>
      </c>
      <c r="I13" s="23">
        <v>490.77</v>
      </c>
      <c r="J13" s="7">
        <f t="shared" si="0"/>
        <v>3477</v>
      </c>
      <c r="K13" s="31">
        <v>521.51</v>
      </c>
    </row>
    <row r="14" spans="2:13" ht="15" customHeight="1" x14ac:dyDescent="0.2">
      <c r="B14" s="6">
        <v>6</v>
      </c>
      <c r="C14" s="13" t="s">
        <v>13</v>
      </c>
      <c r="D14" s="3">
        <v>2462</v>
      </c>
      <c r="E14" s="23">
        <v>510.94</v>
      </c>
      <c r="F14" s="1">
        <v>708</v>
      </c>
      <c r="G14" s="23">
        <v>466.12</v>
      </c>
      <c r="H14" s="1">
        <v>774</v>
      </c>
      <c r="I14" s="23">
        <v>469.99</v>
      </c>
      <c r="J14" s="7">
        <f t="shared" si="0"/>
        <v>3944</v>
      </c>
      <c r="K14" s="31">
        <v>494.86</v>
      </c>
      <c r="L14" s="2"/>
      <c r="M14" s="2"/>
    </row>
    <row r="15" spans="2:13" ht="15" customHeight="1" x14ac:dyDescent="0.2">
      <c r="B15" s="6">
        <v>7</v>
      </c>
      <c r="C15" s="13" t="s">
        <v>14</v>
      </c>
      <c r="D15" s="3">
        <v>2038</v>
      </c>
      <c r="E15" s="23">
        <v>541.04999999999995</v>
      </c>
      <c r="F15" s="1">
        <v>614</v>
      </c>
      <c r="G15" s="23">
        <v>472.46</v>
      </c>
      <c r="H15" s="1">
        <v>843</v>
      </c>
      <c r="I15" s="23">
        <v>469.05</v>
      </c>
      <c r="J15" s="7">
        <f t="shared" si="0"/>
        <v>3495</v>
      </c>
      <c r="K15" s="31">
        <v>511.64</v>
      </c>
    </row>
    <row r="16" spans="2:13" ht="15" customHeight="1" x14ac:dyDescent="0.2">
      <c r="B16" s="6">
        <v>8</v>
      </c>
      <c r="C16" s="13" t="s">
        <v>30</v>
      </c>
      <c r="D16" s="3">
        <v>192</v>
      </c>
      <c r="E16" s="23">
        <v>474.15</v>
      </c>
      <c r="F16" s="1">
        <v>23</v>
      </c>
      <c r="G16" s="23">
        <v>429.7</v>
      </c>
      <c r="H16" s="1">
        <v>166</v>
      </c>
      <c r="I16" s="23">
        <v>427.64</v>
      </c>
      <c r="J16" s="7">
        <f t="shared" si="0"/>
        <v>381</v>
      </c>
      <c r="K16" s="31">
        <v>451.2</v>
      </c>
    </row>
    <row r="17" spans="2:11" ht="15" customHeight="1" x14ac:dyDescent="0.2">
      <c r="B17" s="6">
        <v>9</v>
      </c>
      <c r="C17" s="13" t="s">
        <v>15</v>
      </c>
      <c r="D17" s="3">
        <v>4918</v>
      </c>
      <c r="E17" s="23">
        <v>544.54999999999995</v>
      </c>
      <c r="F17" s="1">
        <v>748</v>
      </c>
      <c r="G17" s="23">
        <v>496.04</v>
      </c>
      <c r="H17" s="1">
        <v>1299</v>
      </c>
      <c r="I17" s="23">
        <v>517.36</v>
      </c>
      <c r="J17" s="7">
        <f t="shared" si="0"/>
        <v>6965</v>
      </c>
      <c r="K17" s="31">
        <v>534.27</v>
      </c>
    </row>
    <row r="18" spans="2:11" ht="15" customHeight="1" x14ac:dyDescent="0.2">
      <c r="B18" s="6">
        <v>10</v>
      </c>
      <c r="C18" s="13" t="s">
        <v>16</v>
      </c>
      <c r="D18" s="3">
        <v>805</v>
      </c>
      <c r="E18" s="23">
        <v>510.75</v>
      </c>
      <c r="F18" s="1">
        <v>205</v>
      </c>
      <c r="G18" s="23">
        <v>461.97</v>
      </c>
      <c r="H18" s="1">
        <v>393</v>
      </c>
      <c r="I18" s="23">
        <v>459.02</v>
      </c>
      <c r="J18" s="7">
        <f t="shared" si="0"/>
        <v>1403</v>
      </c>
      <c r="K18" s="31">
        <v>489.13</v>
      </c>
    </row>
    <row r="19" spans="2:11" ht="15" customHeight="1" x14ac:dyDescent="0.2">
      <c r="B19" s="6">
        <v>11</v>
      </c>
      <c r="C19" s="13" t="s">
        <v>17</v>
      </c>
      <c r="D19" s="3">
        <v>3185</v>
      </c>
      <c r="E19" s="23">
        <v>601.19000000000005</v>
      </c>
      <c r="F19" s="1">
        <v>518</v>
      </c>
      <c r="G19" s="23">
        <v>499</v>
      </c>
      <c r="H19" s="1">
        <v>1014</v>
      </c>
      <c r="I19" s="23">
        <v>531.76</v>
      </c>
      <c r="J19" s="7">
        <f t="shared" si="0"/>
        <v>4717</v>
      </c>
      <c r="K19" s="31">
        <v>575.04</v>
      </c>
    </row>
    <row r="20" spans="2:11" ht="15" customHeight="1" x14ac:dyDescent="0.2">
      <c r="B20" s="6">
        <v>12</v>
      </c>
      <c r="C20" s="13" t="s">
        <v>18</v>
      </c>
      <c r="D20" s="3">
        <v>903</v>
      </c>
      <c r="E20" s="23">
        <v>512.76</v>
      </c>
      <c r="F20" s="1">
        <v>292</v>
      </c>
      <c r="G20" s="23">
        <v>447.51</v>
      </c>
      <c r="H20" s="1">
        <v>461</v>
      </c>
      <c r="I20" s="23">
        <v>451.78</v>
      </c>
      <c r="J20" s="7">
        <f t="shared" si="0"/>
        <v>1656</v>
      </c>
      <c r="K20" s="31">
        <v>484.28</v>
      </c>
    </row>
    <row r="21" spans="2:11" ht="15" customHeight="1" x14ac:dyDescent="0.2">
      <c r="B21" s="6">
        <v>13</v>
      </c>
      <c r="C21" s="13" t="s">
        <v>19</v>
      </c>
      <c r="D21" s="3">
        <v>8730</v>
      </c>
      <c r="E21" s="23">
        <v>573.66</v>
      </c>
      <c r="F21" s="1">
        <v>2571</v>
      </c>
      <c r="G21" s="23">
        <v>523.54</v>
      </c>
      <c r="H21" s="1">
        <v>4086</v>
      </c>
      <c r="I21" s="23">
        <v>474.26</v>
      </c>
      <c r="J21" s="7">
        <f t="shared" si="0"/>
        <v>15387</v>
      </c>
      <c r="K21" s="31">
        <v>538.89</v>
      </c>
    </row>
    <row r="22" spans="2:11" ht="15" customHeight="1" x14ac:dyDescent="0.2">
      <c r="B22" s="6">
        <v>14</v>
      </c>
      <c r="C22" s="13" t="s">
        <v>31</v>
      </c>
      <c r="D22" s="3">
        <v>237</v>
      </c>
      <c r="E22" s="23">
        <v>400.84</v>
      </c>
      <c r="F22" s="1">
        <v>76</v>
      </c>
      <c r="G22" s="23">
        <v>358.69</v>
      </c>
      <c r="H22" s="1">
        <v>213</v>
      </c>
      <c r="I22" s="23">
        <v>413.93</v>
      </c>
      <c r="J22" s="7">
        <f t="shared" si="0"/>
        <v>526</v>
      </c>
      <c r="K22" s="31">
        <v>400.05</v>
      </c>
    </row>
    <row r="23" spans="2:11" ht="15" customHeight="1" x14ac:dyDescent="0.2">
      <c r="B23" s="6">
        <v>15</v>
      </c>
      <c r="C23" s="13" t="s">
        <v>20</v>
      </c>
      <c r="D23" s="3">
        <v>709</v>
      </c>
      <c r="E23" s="23">
        <v>502.83</v>
      </c>
      <c r="F23" s="1">
        <v>108</v>
      </c>
      <c r="G23" s="23">
        <v>457.12</v>
      </c>
      <c r="H23" s="1">
        <v>388</v>
      </c>
      <c r="I23" s="23">
        <v>448.88</v>
      </c>
      <c r="J23" s="7">
        <f t="shared" si="0"/>
        <v>1205</v>
      </c>
      <c r="K23" s="31">
        <v>481.36</v>
      </c>
    </row>
    <row r="24" spans="2:11" ht="15" customHeight="1" x14ac:dyDescent="0.2">
      <c r="B24" s="6">
        <v>16</v>
      </c>
      <c r="C24" s="13" t="s">
        <v>21</v>
      </c>
      <c r="D24" s="3">
        <v>4123</v>
      </c>
      <c r="E24" s="23">
        <v>588.58000000000004</v>
      </c>
      <c r="F24" s="1">
        <v>651</v>
      </c>
      <c r="G24" s="23">
        <v>487.77</v>
      </c>
      <c r="H24" s="1">
        <v>1886</v>
      </c>
      <c r="I24" s="23">
        <v>467.76</v>
      </c>
      <c r="J24" s="7">
        <f t="shared" si="0"/>
        <v>6660</v>
      </c>
      <c r="K24" s="31">
        <v>544.51</v>
      </c>
    </row>
    <row r="25" spans="2:11" ht="15" customHeight="1" x14ac:dyDescent="0.2">
      <c r="B25" s="6">
        <v>17</v>
      </c>
      <c r="C25" s="13" t="s">
        <v>22</v>
      </c>
      <c r="D25" s="3">
        <v>414</v>
      </c>
      <c r="E25" s="23">
        <v>548.29999999999995</v>
      </c>
      <c r="F25" s="1">
        <v>74</v>
      </c>
      <c r="G25" s="23">
        <v>452.31</v>
      </c>
      <c r="H25" s="1">
        <v>134</v>
      </c>
      <c r="I25" s="23">
        <v>457.02</v>
      </c>
      <c r="J25" s="7">
        <f t="shared" si="0"/>
        <v>622</v>
      </c>
      <c r="K25" s="31">
        <v>517.22</v>
      </c>
    </row>
    <row r="26" spans="2:11" ht="15" customHeight="1" x14ac:dyDescent="0.2">
      <c r="B26" s="6">
        <v>18</v>
      </c>
      <c r="C26" s="13" t="s">
        <v>23</v>
      </c>
      <c r="D26" s="3">
        <v>19756</v>
      </c>
      <c r="E26" s="23">
        <v>636.77</v>
      </c>
      <c r="F26" s="1">
        <v>4972</v>
      </c>
      <c r="G26" s="23">
        <v>529.12</v>
      </c>
      <c r="H26" s="1">
        <v>6762</v>
      </c>
      <c r="I26" s="23">
        <v>516.79</v>
      </c>
      <c r="J26" s="7">
        <f t="shared" si="0"/>
        <v>31490</v>
      </c>
      <c r="K26" s="31">
        <v>594.08000000000004</v>
      </c>
    </row>
    <row r="27" spans="2:11" ht="15" customHeight="1" x14ac:dyDescent="0.2">
      <c r="B27" s="6">
        <v>19</v>
      </c>
      <c r="C27" s="13" t="s">
        <v>24</v>
      </c>
      <c r="D27" s="3">
        <v>1427</v>
      </c>
      <c r="E27" s="23">
        <v>492.65</v>
      </c>
      <c r="F27" s="1">
        <v>495</v>
      </c>
      <c r="G27" s="23">
        <v>446.6</v>
      </c>
      <c r="H27" s="1">
        <v>854</v>
      </c>
      <c r="I27" s="23">
        <v>441.89</v>
      </c>
      <c r="J27" s="7">
        <f t="shared" si="0"/>
        <v>2776</v>
      </c>
      <c r="K27" s="31">
        <v>468.82</v>
      </c>
    </row>
    <row r="28" spans="2:11" ht="15" customHeight="1" x14ac:dyDescent="0.2">
      <c r="B28" s="6">
        <v>20</v>
      </c>
      <c r="C28" s="13" t="s">
        <v>25</v>
      </c>
      <c r="D28" s="3">
        <v>200</v>
      </c>
      <c r="E28" s="23">
        <v>498</v>
      </c>
      <c r="F28" s="1">
        <v>53</v>
      </c>
      <c r="G28" s="23">
        <v>472.4</v>
      </c>
      <c r="H28" s="1">
        <v>61</v>
      </c>
      <c r="I28" s="23">
        <v>458.24</v>
      </c>
      <c r="J28" s="7">
        <f t="shared" si="0"/>
        <v>314</v>
      </c>
      <c r="K28" s="31">
        <v>485.96</v>
      </c>
    </row>
    <row r="29" spans="2:11" ht="15" customHeight="1" x14ac:dyDescent="0.2">
      <c r="B29" s="6">
        <v>21</v>
      </c>
      <c r="C29" s="13" t="s">
        <v>26</v>
      </c>
      <c r="D29" s="3">
        <v>2055</v>
      </c>
      <c r="E29" s="23">
        <v>618.66999999999996</v>
      </c>
      <c r="F29" s="1">
        <v>286</v>
      </c>
      <c r="G29" s="23">
        <v>537.64</v>
      </c>
      <c r="H29" s="1">
        <v>669</v>
      </c>
      <c r="I29" s="23">
        <v>539.12</v>
      </c>
      <c r="J29" s="7">
        <f t="shared" si="0"/>
        <v>3010</v>
      </c>
      <c r="K29" s="31">
        <v>593.29</v>
      </c>
    </row>
    <row r="30" spans="2:11" ht="15" customHeight="1" x14ac:dyDescent="0.2">
      <c r="B30" s="6">
        <v>22</v>
      </c>
      <c r="C30" s="13" t="s">
        <v>32</v>
      </c>
      <c r="D30" s="3">
        <v>604</v>
      </c>
      <c r="E30" s="23">
        <v>515.03</v>
      </c>
      <c r="F30" s="1">
        <v>179</v>
      </c>
      <c r="G30" s="23">
        <v>466.03</v>
      </c>
      <c r="H30" s="1">
        <v>493</v>
      </c>
      <c r="I30" s="23">
        <v>446.87</v>
      </c>
      <c r="J30" s="7">
        <f t="shared" si="0"/>
        <v>1276</v>
      </c>
      <c r="K30" s="31">
        <v>481.82</v>
      </c>
    </row>
    <row r="31" spans="2:11" ht="15" customHeight="1" x14ac:dyDescent="0.2">
      <c r="B31" s="6">
        <v>23</v>
      </c>
      <c r="C31" s="13" t="s">
        <v>27</v>
      </c>
      <c r="D31" s="3">
        <v>1971</v>
      </c>
      <c r="E31" s="23">
        <v>513.61</v>
      </c>
      <c r="F31" s="1">
        <v>352</v>
      </c>
      <c r="G31" s="23">
        <v>452.64</v>
      </c>
      <c r="H31" s="1">
        <v>982</v>
      </c>
      <c r="I31" s="23">
        <v>447.23</v>
      </c>
      <c r="J31" s="7">
        <f t="shared" si="0"/>
        <v>3305</v>
      </c>
      <c r="K31" s="31">
        <v>487.4</v>
      </c>
    </row>
    <row r="32" spans="2:11" ht="15" customHeight="1" x14ac:dyDescent="0.2">
      <c r="B32" s="6">
        <v>24</v>
      </c>
      <c r="C32" s="19" t="s">
        <v>34</v>
      </c>
      <c r="D32" s="3">
        <v>1380</v>
      </c>
      <c r="E32" s="23">
        <v>538.5</v>
      </c>
      <c r="F32" s="1">
        <v>434</v>
      </c>
      <c r="G32" s="23">
        <v>488.61</v>
      </c>
      <c r="H32" s="1">
        <v>761</v>
      </c>
      <c r="I32" s="23">
        <v>453.45</v>
      </c>
      <c r="J32" s="7">
        <f t="shared" si="0"/>
        <v>2575</v>
      </c>
      <c r="K32" s="31">
        <v>504.95</v>
      </c>
    </row>
    <row r="33" spans="2:15" ht="15" customHeight="1" thickBot="1" x14ac:dyDescent="0.25">
      <c r="B33" s="6">
        <v>25</v>
      </c>
      <c r="C33" s="13" t="s">
        <v>28</v>
      </c>
      <c r="D33" s="3">
        <v>472</v>
      </c>
      <c r="E33" s="23">
        <v>524.52</v>
      </c>
      <c r="F33" s="1">
        <v>70</v>
      </c>
      <c r="G33" s="23">
        <v>464.43</v>
      </c>
      <c r="H33" s="1">
        <v>162</v>
      </c>
      <c r="I33" s="23">
        <v>460.27</v>
      </c>
      <c r="J33" s="7">
        <f t="shared" si="0"/>
        <v>704</v>
      </c>
      <c r="K33" s="31">
        <v>503.76</v>
      </c>
    </row>
    <row r="34" spans="2:15" ht="15" customHeight="1" thickBot="1" x14ac:dyDescent="0.25">
      <c r="B34" s="60" t="s">
        <v>33</v>
      </c>
      <c r="C34" s="61"/>
      <c r="D34" s="16">
        <f>SUM(D9:D33)</f>
        <v>71871</v>
      </c>
      <c r="E34" s="24">
        <v>567.70000000000005</v>
      </c>
      <c r="F34" s="17">
        <f>SUM(F9:F33)</f>
        <v>16933</v>
      </c>
      <c r="G34" s="24">
        <v>493.63</v>
      </c>
      <c r="H34" s="17">
        <f>SUM(H9:H33)</f>
        <v>28523</v>
      </c>
      <c r="I34" s="27">
        <v>480.27</v>
      </c>
      <c r="J34" s="16">
        <f>SUM(J9:J33)</f>
        <v>117327</v>
      </c>
      <c r="K34" s="32">
        <v>535.76</v>
      </c>
    </row>
    <row r="35" spans="2:15" ht="27" customHeight="1" thickBot="1" x14ac:dyDescent="0.25">
      <c r="B35" s="62" t="s">
        <v>38</v>
      </c>
      <c r="C35" s="63"/>
      <c r="D35" s="20">
        <v>7521</v>
      </c>
      <c r="E35" s="25">
        <v>110.98</v>
      </c>
      <c r="F35" s="21">
        <v>940</v>
      </c>
      <c r="G35" s="25">
        <v>147.07</v>
      </c>
      <c r="H35" s="21">
        <v>2269</v>
      </c>
      <c r="I35" s="28">
        <v>156.30000000000001</v>
      </c>
      <c r="J35" s="20">
        <f>D35+F35+H35</f>
        <v>10730</v>
      </c>
      <c r="K35" s="33">
        <v>123.72</v>
      </c>
    </row>
    <row r="36" spans="2:15" ht="15" customHeight="1" thickBot="1" x14ac:dyDescent="0.25">
      <c r="B36" s="64" t="s">
        <v>35</v>
      </c>
      <c r="C36" s="65"/>
      <c r="D36" s="14">
        <f>D34+D35</f>
        <v>79392</v>
      </c>
      <c r="E36" s="26">
        <v>524.44000000000005</v>
      </c>
      <c r="F36" s="15">
        <f>F34+F35</f>
        <v>17873</v>
      </c>
      <c r="G36" s="26">
        <v>475.4</v>
      </c>
      <c r="H36" s="15">
        <f>H34+H35</f>
        <v>30792</v>
      </c>
      <c r="I36" s="29">
        <v>456.4</v>
      </c>
      <c r="J36" s="14">
        <f>J34+J35</f>
        <v>128057</v>
      </c>
      <c r="K36" s="34">
        <v>501.23</v>
      </c>
    </row>
    <row r="37" spans="2:15" ht="15" customHeight="1" x14ac:dyDescent="0.2"/>
    <row r="38" spans="2:15" ht="15" customHeight="1" x14ac:dyDescent="0.2">
      <c r="B38" s="83" t="s">
        <v>45</v>
      </c>
      <c r="C38" s="84"/>
      <c r="D38" s="84"/>
      <c r="E38" s="84"/>
      <c r="F38" s="84"/>
      <c r="G38" s="84"/>
      <c r="H38" s="84"/>
      <c r="I38" s="84"/>
      <c r="J38" s="84"/>
      <c r="K38" s="84"/>
      <c r="L38" s="37"/>
      <c r="M38" s="37"/>
      <c r="N38" s="37"/>
      <c r="O38" s="37"/>
    </row>
    <row r="39" spans="2:15" ht="15" customHeight="1" x14ac:dyDescent="0.2"/>
    <row r="40" spans="2:15" ht="12.75" customHeight="1" x14ac:dyDescent="0.2"/>
  </sheetData>
  <mergeCells count="12">
    <mergeCell ref="B3:K3"/>
    <mergeCell ref="B6:B8"/>
    <mergeCell ref="D6:K6"/>
    <mergeCell ref="D7:E7"/>
    <mergeCell ref="F7:G7"/>
    <mergeCell ref="J7:K7"/>
    <mergeCell ref="H7:I7"/>
    <mergeCell ref="B38:K38"/>
    <mergeCell ref="B34:C34"/>
    <mergeCell ref="C6:C8"/>
    <mergeCell ref="B35:C35"/>
    <mergeCell ref="B36:C36"/>
  </mergeCells>
  <pageMargins left="0" right="0" top="0" bottom="0" header="0" footer="0"/>
  <pageSetup orientation="portrait" verticalDpi="4294967294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40"/>
  <sheetViews>
    <sheetView zoomScaleNormal="100" workbookViewId="0">
      <selection activeCell="K36" sqref="K36"/>
    </sheetView>
  </sheetViews>
  <sheetFormatPr defaultRowHeight="12.75" x14ac:dyDescent="0.2"/>
  <cols>
    <col min="1" max="2" width="5.28515625" customWidth="1"/>
    <col min="3" max="3" width="14" customWidth="1"/>
    <col min="4" max="11" width="9.42578125" customWidth="1"/>
  </cols>
  <sheetData>
    <row r="1" spans="2:13" ht="15" customHeight="1" x14ac:dyDescent="0.2"/>
    <row r="2" spans="2:13" ht="15" customHeight="1" x14ac:dyDescent="0.2">
      <c r="B2" s="46"/>
      <c r="C2" s="46"/>
      <c r="D2" s="46"/>
      <c r="E2" s="46"/>
      <c r="F2" s="46"/>
      <c r="G2" s="46"/>
      <c r="H2" s="46"/>
      <c r="I2" s="46"/>
      <c r="J2" s="46"/>
      <c r="K2" s="46"/>
    </row>
    <row r="3" spans="2:13" ht="29.25" customHeight="1" x14ac:dyDescent="0.2">
      <c r="B3" s="68" t="s">
        <v>48</v>
      </c>
      <c r="C3" s="69"/>
      <c r="D3" s="69"/>
      <c r="E3" s="69"/>
      <c r="F3" s="69"/>
      <c r="G3" s="69"/>
      <c r="H3" s="69"/>
      <c r="I3" s="69"/>
      <c r="J3" s="69"/>
      <c r="K3" s="69"/>
    </row>
    <row r="4" spans="2:13" ht="15" customHeight="1" x14ac:dyDescent="0.2">
      <c r="B4" s="46"/>
      <c r="C4" s="47"/>
      <c r="D4" s="47"/>
      <c r="E4" s="47"/>
      <c r="F4" s="47"/>
      <c r="G4" s="47"/>
      <c r="H4" s="47"/>
      <c r="I4" s="47"/>
      <c r="J4" s="47"/>
      <c r="K4" s="47"/>
    </row>
    <row r="5" spans="2:13" ht="15" customHeight="1" thickBot="1" x14ac:dyDescent="0.25">
      <c r="B5" s="46"/>
      <c r="C5" s="46"/>
      <c r="D5" s="46"/>
      <c r="E5" s="46"/>
      <c r="F5" s="46"/>
      <c r="G5" s="46"/>
      <c r="H5" s="46"/>
      <c r="I5" s="46"/>
      <c r="J5" s="46"/>
      <c r="K5" s="46"/>
    </row>
    <row r="6" spans="2:13" ht="15" customHeight="1" thickBot="1" x14ac:dyDescent="0.25">
      <c r="B6" s="70" t="s">
        <v>29</v>
      </c>
      <c r="C6" s="73" t="s">
        <v>3</v>
      </c>
      <c r="D6" s="64" t="s">
        <v>4</v>
      </c>
      <c r="E6" s="76"/>
      <c r="F6" s="76"/>
      <c r="G6" s="76"/>
      <c r="H6" s="76"/>
      <c r="I6" s="76"/>
      <c r="J6" s="76"/>
      <c r="K6" s="65"/>
    </row>
    <row r="7" spans="2:13" ht="15" customHeight="1" x14ac:dyDescent="0.2">
      <c r="B7" s="71"/>
      <c r="C7" s="74"/>
      <c r="D7" s="77" t="s">
        <v>5</v>
      </c>
      <c r="E7" s="78"/>
      <c r="F7" s="79" t="s">
        <v>6</v>
      </c>
      <c r="G7" s="78"/>
      <c r="H7" s="79" t="s">
        <v>7</v>
      </c>
      <c r="I7" s="80"/>
      <c r="J7" s="81" t="s">
        <v>0</v>
      </c>
      <c r="K7" s="82"/>
    </row>
    <row r="8" spans="2:13" ht="25.5" customHeight="1" thickBot="1" x14ac:dyDescent="0.25">
      <c r="B8" s="72"/>
      <c r="C8" s="75"/>
      <c r="D8" s="8" t="s">
        <v>1</v>
      </c>
      <c r="E8" s="4" t="s">
        <v>2</v>
      </c>
      <c r="F8" s="4" t="s">
        <v>1</v>
      </c>
      <c r="G8" s="4" t="s">
        <v>2</v>
      </c>
      <c r="H8" s="4" t="s">
        <v>1</v>
      </c>
      <c r="I8" s="18" t="s">
        <v>2</v>
      </c>
      <c r="J8" s="8" t="s">
        <v>1</v>
      </c>
      <c r="K8" s="5" t="s">
        <v>2</v>
      </c>
    </row>
    <row r="9" spans="2:13" ht="15" customHeight="1" x14ac:dyDescent="0.2">
      <c r="B9" s="9">
        <v>1</v>
      </c>
      <c r="C9" s="10" t="s">
        <v>8</v>
      </c>
      <c r="D9" s="11">
        <v>477</v>
      </c>
      <c r="E9" s="22">
        <v>466.27</v>
      </c>
      <c r="F9" s="12">
        <v>117</v>
      </c>
      <c r="G9" s="22">
        <v>453.97</v>
      </c>
      <c r="H9" s="12">
        <v>215</v>
      </c>
      <c r="I9" s="22">
        <v>446.09</v>
      </c>
      <c r="J9" s="7">
        <f t="shared" ref="J9:J33" si="0">D9+F9+H9</f>
        <v>809</v>
      </c>
      <c r="K9" s="30">
        <v>459.12</v>
      </c>
    </row>
    <row r="10" spans="2:13" ht="15" customHeight="1" x14ac:dyDescent="0.2">
      <c r="B10" s="6">
        <v>2</v>
      </c>
      <c r="C10" s="13" t="s">
        <v>9</v>
      </c>
      <c r="D10" s="3">
        <v>5004</v>
      </c>
      <c r="E10" s="23">
        <v>535.66</v>
      </c>
      <c r="F10" s="1">
        <v>991</v>
      </c>
      <c r="G10" s="23">
        <v>462.66</v>
      </c>
      <c r="H10" s="1">
        <v>1933</v>
      </c>
      <c r="I10" s="23">
        <v>467.46</v>
      </c>
      <c r="J10" s="7">
        <f t="shared" si="0"/>
        <v>7928</v>
      </c>
      <c r="K10" s="31">
        <v>509.9</v>
      </c>
    </row>
    <row r="11" spans="2:13" ht="15" customHeight="1" x14ac:dyDescent="0.2">
      <c r="B11" s="6">
        <v>3</v>
      </c>
      <c r="C11" s="13" t="s">
        <v>10</v>
      </c>
      <c r="D11" s="3">
        <v>2904</v>
      </c>
      <c r="E11" s="23">
        <v>506.15</v>
      </c>
      <c r="F11" s="1">
        <v>760</v>
      </c>
      <c r="G11" s="23">
        <v>455.9</v>
      </c>
      <c r="H11" s="1">
        <v>1426</v>
      </c>
      <c r="I11" s="23">
        <v>446.63</v>
      </c>
      <c r="J11" s="7">
        <f t="shared" si="0"/>
        <v>5090</v>
      </c>
      <c r="K11" s="31">
        <v>481.97</v>
      </c>
    </row>
    <row r="12" spans="2:13" ht="15" customHeight="1" x14ac:dyDescent="0.2">
      <c r="B12" s="6">
        <v>4</v>
      </c>
      <c r="C12" s="13" t="s">
        <v>11</v>
      </c>
      <c r="D12" s="3">
        <v>4501</v>
      </c>
      <c r="E12" s="23">
        <v>497.08</v>
      </c>
      <c r="F12" s="1">
        <v>1249</v>
      </c>
      <c r="G12" s="23">
        <v>448.26</v>
      </c>
      <c r="H12" s="1">
        <v>1895</v>
      </c>
      <c r="I12" s="23">
        <v>448.57</v>
      </c>
      <c r="J12" s="7">
        <f t="shared" si="0"/>
        <v>7645</v>
      </c>
      <c r="K12" s="31">
        <v>477.08</v>
      </c>
    </row>
    <row r="13" spans="2:13" ht="15" customHeight="1" x14ac:dyDescent="0.2">
      <c r="B13" s="6">
        <v>5</v>
      </c>
      <c r="C13" s="13" t="s">
        <v>12</v>
      </c>
      <c r="D13" s="3">
        <v>2450</v>
      </c>
      <c r="E13" s="23">
        <v>536.55999999999995</v>
      </c>
      <c r="F13" s="1">
        <v>384</v>
      </c>
      <c r="G13" s="23">
        <v>475.53</v>
      </c>
      <c r="H13" s="1">
        <v>651</v>
      </c>
      <c r="I13" s="23">
        <v>491.46</v>
      </c>
      <c r="J13" s="7">
        <f t="shared" si="0"/>
        <v>3485</v>
      </c>
      <c r="K13" s="31">
        <v>521.41</v>
      </c>
    </row>
    <row r="14" spans="2:13" ht="15" customHeight="1" x14ac:dyDescent="0.2">
      <c r="B14" s="6">
        <v>6</v>
      </c>
      <c r="C14" s="13" t="s">
        <v>13</v>
      </c>
      <c r="D14" s="3">
        <v>2462</v>
      </c>
      <c r="E14" s="23">
        <v>510.75</v>
      </c>
      <c r="F14" s="1">
        <v>703</v>
      </c>
      <c r="G14" s="23">
        <v>464.57</v>
      </c>
      <c r="H14" s="1">
        <v>768</v>
      </c>
      <c r="I14" s="23">
        <v>470.01</v>
      </c>
      <c r="J14" s="7">
        <f t="shared" si="0"/>
        <v>3933</v>
      </c>
      <c r="K14" s="31">
        <v>494.54</v>
      </c>
      <c r="L14" s="2"/>
      <c r="M14" s="2"/>
    </row>
    <row r="15" spans="2:13" ht="15" customHeight="1" x14ac:dyDescent="0.2">
      <c r="B15" s="6">
        <v>7</v>
      </c>
      <c r="C15" s="13" t="s">
        <v>14</v>
      </c>
      <c r="D15" s="3">
        <v>2043</v>
      </c>
      <c r="E15" s="23">
        <v>540.55999999999995</v>
      </c>
      <c r="F15" s="1">
        <v>615</v>
      </c>
      <c r="G15" s="23">
        <v>472</v>
      </c>
      <c r="H15" s="1">
        <v>844</v>
      </c>
      <c r="I15" s="23">
        <v>472.08</v>
      </c>
      <c r="J15" s="7">
        <f t="shared" si="0"/>
        <v>3502</v>
      </c>
      <c r="K15" s="31">
        <v>512.02</v>
      </c>
    </row>
    <row r="16" spans="2:13" ht="15" customHeight="1" x14ac:dyDescent="0.2">
      <c r="B16" s="6">
        <v>8</v>
      </c>
      <c r="C16" s="13" t="s">
        <v>30</v>
      </c>
      <c r="D16" s="3">
        <v>192</v>
      </c>
      <c r="E16" s="23">
        <v>474.15</v>
      </c>
      <c r="F16" s="1">
        <v>23</v>
      </c>
      <c r="G16" s="23">
        <v>429.7</v>
      </c>
      <c r="H16" s="1">
        <v>163</v>
      </c>
      <c r="I16" s="23">
        <v>432.48</v>
      </c>
      <c r="J16" s="7">
        <f t="shared" si="0"/>
        <v>378</v>
      </c>
      <c r="K16" s="31">
        <v>453.48</v>
      </c>
    </row>
    <row r="17" spans="2:11" ht="15" customHeight="1" x14ac:dyDescent="0.2">
      <c r="B17" s="6">
        <v>9</v>
      </c>
      <c r="C17" s="13" t="s">
        <v>15</v>
      </c>
      <c r="D17" s="3">
        <v>4919</v>
      </c>
      <c r="E17" s="23">
        <v>544.66</v>
      </c>
      <c r="F17" s="1">
        <v>745</v>
      </c>
      <c r="G17" s="23">
        <v>496.2</v>
      </c>
      <c r="H17" s="1">
        <v>1297</v>
      </c>
      <c r="I17" s="23">
        <v>517.51</v>
      </c>
      <c r="J17" s="7">
        <f t="shared" si="0"/>
        <v>6961</v>
      </c>
      <c r="K17" s="31">
        <v>534.41</v>
      </c>
    </row>
    <row r="18" spans="2:11" ht="15" customHeight="1" x14ac:dyDescent="0.2">
      <c r="B18" s="6">
        <v>10</v>
      </c>
      <c r="C18" s="13" t="s">
        <v>16</v>
      </c>
      <c r="D18" s="3">
        <v>804</v>
      </c>
      <c r="E18" s="23">
        <v>511.22</v>
      </c>
      <c r="F18" s="1">
        <v>205</v>
      </c>
      <c r="G18" s="23">
        <v>461.97</v>
      </c>
      <c r="H18" s="1">
        <v>393</v>
      </c>
      <c r="I18" s="23">
        <v>458.91</v>
      </c>
      <c r="J18" s="7">
        <f t="shared" si="0"/>
        <v>1402</v>
      </c>
      <c r="K18" s="31">
        <v>489.36</v>
      </c>
    </row>
    <row r="19" spans="2:11" ht="15" customHeight="1" x14ac:dyDescent="0.2">
      <c r="B19" s="6">
        <v>11</v>
      </c>
      <c r="C19" s="13" t="s">
        <v>17</v>
      </c>
      <c r="D19" s="3">
        <v>3187</v>
      </c>
      <c r="E19" s="23">
        <v>600.94000000000005</v>
      </c>
      <c r="F19" s="1">
        <v>516</v>
      </c>
      <c r="G19" s="23">
        <v>498.91</v>
      </c>
      <c r="H19" s="1">
        <v>1013</v>
      </c>
      <c r="I19" s="23">
        <v>531.21</v>
      </c>
      <c r="J19" s="7">
        <f t="shared" si="0"/>
        <v>4716</v>
      </c>
      <c r="K19" s="31">
        <v>574.79999999999995</v>
      </c>
    </row>
    <row r="20" spans="2:11" ht="15" customHeight="1" x14ac:dyDescent="0.2">
      <c r="B20" s="6">
        <v>12</v>
      </c>
      <c r="C20" s="13" t="s">
        <v>18</v>
      </c>
      <c r="D20" s="3">
        <v>908</v>
      </c>
      <c r="E20" s="23">
        <v>512.72</v>
      </c>
      <c r="F20" s="1">
        <v>294</v>
      </c>
      <c r="G20" s="23">
        <v>447.53</v>
      </c>
      <c r="H20" s="1">
        <v>460</v>
      </c>
      <c r="I20" s="23">
        <v>451.56</v>
      </c>
      <c r="J20" s="7">
        <f t="shared" si="0"/>
        <v>1662</v>
      </c>
      <c r="K20" s="31">
        <v>484.26</v>
      </c>
    </row>
    <row r="21" spans="2:11" ht="15" customHeight="1" x14ac:dyDescent="0.2">
      <c r="B21" s="6">
        <v>13</v>
      </c>
      <c r="C21" s="13" t="s">
        <v>19</v>
      </c>
      <c r="D21" s="3">
        <v>8734</v>
      </c>
      <c r="E21" s="23">
        <v>573.97</v>
      </c>
      <c r="F21" s="1">
        <v>2568</v>
      </c>
      <c r="G21" s="23">
        <v>523.12</v>
      </c>
      <c r="H21" s="1">
        <v>4085</v>
      </c>
      <c r="I21" s="23">
        <v>474.26</v>
      </c>
      <c r="J21" s="7">
        <f t="shared" si="0"/>
        <v>15387</v>
      </c>
      <c r="K21" s="31">
        <v>539.01</v>
      </c>
    </row>
    <row r="22" spans="2:11" ht="15" customHeight="1" x14ac:dyDescent="0.2">
      <c r="B22" s="6">
        <v>14</v>
      </c>
      <c r="C22" s="13" t="s">
        <v>31</v>
      </c>
      <c r="D22" s="3">
        <v>238</v>
      </c>
      <c r="E22" s="23">
        <v>404.14</v>
      </c>
      <c r="F22" s="1">
        <v>76</v>
      </c>
      <c r="G22" s="23">
        <v>358.69</v>
      </c>
      <c r="H22" s="1">
        <v>210</v>
      </c>
      <c r="I22" s="23">
        <v>413.41</v>
      </c>
      <c r="J22" s="7">
        <f t="shared" si="0"/>
        <v>524</v>
      </c>
      <c r="K22" s="31">
        <v>401.26</v>
      </c>
    </row>
    <row r="23" spans="2:11" ht="15" customHeight="1" x14ac:dyDescent="0.2">
      <c r="B23" s="6">
        <v>15</v>
      </c>
      <c r="C23" s="13" t="s">
        <v>20</v>
      </c>
      <c r="D23" s="3">
        <v>713</v>
      </c>
      <c r="E23" s="23">
        <v>501.15</v>
      </c>
      <c r="F23" s="1">
        <v>108</v>
      </c>
      <c r="G23" s="23">
        <v>457.12</v>
      </c>
      <c r="H23" s="1">
        <v>388</v>
      </c>
      <c r="I23" s="23">
        <v>449.34</v>
      </c>
      <c r="J23" s="7">
        <f t="shared" si="0"/>
        <v>1209</v>
      </c>
      <c r="K23" s="31">
        <v>480.59</v>
      </c>
    </row>
    <row r="24" spans="2:11" ht="15" customHeight="1" x14ac:dyDescent="0.2">
      <c r="B24" s="6">
        <v>16</v>
      </c>
      <c r="C24" s="13" t="s">
        <v>21</v>
      </c>
      <c r="D24" s="3">
        <v>4132</v>
      </c>
      <c r="E24" s="23">
        <v>588.54</v>
      </c>
      <c r="F24" s="1">
        <v>649</v>
      </c>
      <c r="G24" s="23">
        <v>487.9</v>
      </c>
      <c r="H24" s="1">
        <v>1879</v>
      </c>
      <c r="I24" s="23">
        <v>467.88</v>
      </c>
      <c r="J24" s="7">
        <f t="shared" si="0"/>
        <v>6660</v>
      </c>
      <c r="K24" s="31">
        <v>544.69000000000005</v>
      </c>
    </row>
    <row r="25" spans="2:11" ht="15" customHeight="1" x14ac:dyDescent="0.2">
      <c r="B25" s="6">
        <v>17</v>
      </c>
      <c r="C25" s="13" t="s">
        <v>22</v>
      </c>
      <c r="D25" s="3">
        <v>411</v>
      </c>
      <c r="E25" s="23">
        <v>548.44000000000005</v>
      </c>
      <c r="F25" s="1">
        <v>73</v>
      </c>
      <c r="G25" s="23">
        <v>446.34</v>
      </c>
      <c r="H25" s="1">
        <v>134</v>
      </c>
      <c r="I25" s="23">
        <v>460.49</v>
      </c>
      <c r="J25" s="7">
        <f t="shared" si="0"/>
        <v>618</v>
      </c>
      <c r="K25" s="31">
        <v>517.30999999999995</v>
      </c>
    </row>
    <row r="26" spans="2:11" ht="15" customHeight="1" x14ac:dyDescent="0.2">
      <c r="B26" s="6">
        <v>18</v>
      </c>
      <c r="C26" s="13" t="s">
        <v>23</v>
      </c>
      <c r="D26" s="3">
        <v>19748</v>
      </c>
      <c r="E26" s="23">
        <v>636.87</v>
      </c>
      <c r="F26" s="1">
        <v>4942</v>
      </c>
      <c r="G26" s="23">
        <v>528.69000000000005</v>
      </c>
      <c r="H26" s="1">
        <v>6760</v>
      </c>
      <c r="I26" s="23">
        <v>516.6</v>
      </c>
      <c r="J26" s="7">
        <f t="shared" si="0"/>
        <v>31450</v>
      </c>
      <c r="K26" s="31">
        <v>594.1</v>
      </c>
    </row>
    <row r="27" spans="2:11" ht="15" customHeight="1" x14ac:dyDescent="0.2">
      <c r="B27" s="6">
        <v>19</v>
      </c>
      <c r="C27" s="13" t="s">
        <v>24</v>
      </c>
      <c r="D27" s="3">
        <v>1425</v>
      </c>
      <c r="E27" s="23">
        <v>493.72</v>
      </c>
      <c r="F27" s="1">
        <v>495</v>
      </c>
      <c r="G27" s="23">
        <v>446.6</v>
      </c>
      <c r="H27" s="1">
        <v>853</v>
      </c>
      <c r="I27" s="23">
        <v>442.18</v>
      </c>
      <c r="J27" s="7">
        <f t="shared" si="0"/>
        <v>2773</v>
      </c>
      <c r="K27" s="31">
        <v>469.45</v>
      </c>
    </row>
    <row r="28" spans="2:11" ht="15" customHeight="1" x14ac:dyDescent="0.2">
      <c r="B28" s="6">
        <v>20</v>
      </c>
      <c r="C28" s="13" t="s">
        <v>25</v>
      </c>
      <c r="D28" s="3">
        <v>197</v>
      </c>
      <c r="E28" s="23">
        <v>497</v>
      </c>
      <c r="F28" s="1">
        <v>53</v>
      </c>
      <c r="G28" s="23">
        <v>472.4</v>
      </c>
      <c r="H28" s="1">
        <v>61</v>
      </c>
      <c r="I28" s="23">
        <v>458.24</v>
      </c>
      <c r="J28" s="7">
        <f t="shared" si="0"/>
        <v>311</v>
      </c>
      <c r="K28" s="31">
        <v>485.2</v>
      </c>
    </row>
    <row r="29" spans="2:11" ht="15" customHeight="1" x14ac:dyDescent="0.2">
      <c r="B29" s="6">
        <v>21</v>
      </c>
      <c r="C29" s="13" t="s">
        <v>26</v>
      </c>
      <c r="D29" s="3">
        <v>2056</v>
      </c>
      <c r="E29" s="23">
        <v>618.02</v>
      </c>
      <c r="F29" s="1">
        <v>286</v>
      </c>
      <c r="G29" s="23">
        <v>537.67999999999995</v>
      </c>
      <c r="H29" s="1">
        <v>666</v>
      </c>
      <c r="I29" s="23">
        <v>540.45000000000005</v>
      </c>
      <c r="J29" s="7">
        <f t="shared" si="0"/>
        <v>3008</v>
      </c>
      <c r="K29" s="31">
        <v>593.21</v>
      </c>
    </row>
    <row r="30" spans="2:11" ht="15" customHeight="1" x14ac:dyDescent="0.2">
      <c r="B30" s="6">
        <v>22</v>
      </c>
      <c r="C30" s="13" t="s">
        <v>32</v>
      </c>
      <c r="D30" s="3">
        <v>606</v>
      </c>
      <c r="E30" s="23">
        <v>514.86</v>
      </c>
      <c r="F30" s="1">
        <v>177</v>
      </c>
      <c r="G30" s="23">
        <v>466.21</v>
      </c>
      <c r="H30" s="1">
        <v>494</v>
      </c>
      <c r="I30" s="23">
        <v>445.56</v>
      </c>
      <c r="J30" s="7">
        <f t="shared" si="0"/>
        <v>1277</v>
      </c>
      <c r="K30" s="31">
        <v>481.31</v>
      </c>
    </row>
    <row r="31" spans="2:11" ht="15" customHeight="1" x14ac:dyDescent="0.2">
      <c r="B31" s="6">
        <v>23</v>
      </c>
      <c r="C31" s="13" t="s">
        <v>27</v>
      </c>
      <c r="D31" s="3">
        <v>1983</v>
      </c>
      <c r="E31" s="23">
        <v>513.75</v>
      </c>
      <c r="F31" s="1">
        <v>348</v>
      </c>
      <c r="G31" s="23">
        <v>453.21</v>
      </c>
      <c r="H31" s="1">
        <v>986</v>
      </c>
      <c r="I31" s="23">
        <v>446.93</v>
      </c>
      <c r="J31" s="7">
        <f t="shared" si="0"/>
        <v>3317</v>
      </c>
      <c r="K31" s="31">
        <v>487.54</v>
      </c>
    </row>
    <row r="32" spans="2:11" ht="15" customHeight="1" x14ac:dyDescent="0.2">
      <c r="B32" s="6">
        <v>24</v>
      </c>
      <c r="C32" s="19" t="s">
        <v>34</v>
      </c>
      <c r="D32" s="3">
        <v>1385</v>
      </c>
      <c r="E32" s="23">
        <v>538.23</v>
      </c>
      <c r="F32" s="1">
        <v>435</v>
      </c>
      <c r="G32" s="23">
        <v>488.37</v>
      </c>
      <c r="H32" s="1">
        <v>763</v>
      </c>
      <c r="I32" s="23">
        <v>453.77</v>
      </c>
      <c r="J32" s="7">
        <f t="shared" si="0"/>
        <v>2583</v>
      </c>
      <c r="K32" s="31">
        <v>504.89</v>
      </c>
    </row>
    <row r="33" spans="2:15" ht="15" customHeight="1" thickBot="1" x14ac:dyDescent="0.25">
      <c r="B33" s="6">
        <v>25</v>
      </c>
      <c r="C33" s="13" t="s">
        <v>28</v>
      </c>
      <c r="D33" s="3">
        <v>474</v>
      </c>
      <c r="E33" s="23">
        <v>523.9</v>
      </c>
      <c r="F33" s="1">
        <v>71</v>
      </c>
      <c r="G33" s="23">
        <v>459.37</v>
      </c>
      <c r="H33" s="1">
        <v>162</v>
      </c>
      <c r="I33" s="23">
        <v>461.58</v>
      </c>
      <c r="J33" s="7">
        <f t="shared" si="0"/>
        <v>707</v>
      </c>
      <c r="K33" s="31">
        <v>503.14</v>
      </c>
    </row>
    <row r="34" spans="2:15" ht="15" customHeight="1" thickBot="1" x14ac:dyDescent="0.25">
      <c r="B34" s="60" t="s">
        <v>33</v>
      </c>
      <c r="C34" s="61"/>
      <c r="D34" s="16">
        <f>SUM(D9:D33)</f>
        <v>71953</v>
      </c>
      <c r="E34" s="24">
        <v>568.1</v>
      </c>
      <c r="F34" s="17">
        <f>SUM(F9:F33)</f>
        <v>16883</v>
      </c>
      <c r="G34" s="24">
        <v>493.71</v>
      </c>
      <c r="H34" s="17">
        <f>SUM(H9:H33)</f>
        <v>28499</v>
      </c>
      <c r="I34" s="27">
        <v>480.49</v>
      </c>
      <c r="J34" s="16">
        <f>SUM(J9:J33)</f>
        <v>117335</v>
      </c>
      <c r="K34" s="32">
        <v>536.12</v>
      </c>
    </row>
    <row r="35" spans="2:15" ht="27" customHeight="1" thickBot="1" x14ac:dyDescent="0.25">
      <c r="B35" s="62" t="s">
        <v>38</v>
      </c>
      <c r="C35" s="63"/>
      <c r="D35" s="20">
        <v>7510</v>
      </c>
      <c r="E35" s="25">
        <v>110.69</v>
      </c>
      <c r="F35" s="21">
        <v>935</v>
      </c>
      <c r="G35" s="25">
        <v>147.15</v>
      </c>
      <c r="H35" s="21">
        <v>2252</v>
      </c>
      <c r="I35" s="28">
        <v>156.19999999999999</v>
      </c>
      <c r="J35" s="20">
        <f>D35+F35+H35</f>
        <v>10697</v>
      </c>
      <c r="K35" s="33">
        <v>123.46</v>
      </c>
    </row>
    <row r="36" spans="2:15" ht="15" customHeight="1" thickBot="1" x14ac:dyDescent="0.25">
      <c r="B36" s="64" t="s">
        <v>35</v>
      </c>
      <c r="C36" s="65"/>
      <c r="D36" s="14">
        <f>D34+D35</f>
        <v>79463</v>
      </c>
      <c r="E36" s="26">
        <v>524.87</v>
      </c>
      <c r="F36" s="15">
        <f>F34+F35</f>
        <v>17818</v>
      </c>
      <c r="G36" s="26">
        <v>475.53</v>
      </c>
      <c r="H36" s="15">
        <f>H34+H35</f>
        <v>30751</v>
      </c>
      <c r="I36" s="29">
        <v>456.74</v>
      </c>
      <c r="J36" s="14">
        <f>J34+J35</f>
        <v>128032</v>
      </c>
      <c r="K36" s="34">
        <v>501.64</v>
      </c>
    </row>
    <row r="37" spans="2:15" ht="15" customHeight="1" x14ac:dyDescent="0.2"/>
    <row r="38" spans="2:15" ht="24.75" customHeight="1" x14ac:dyDescent="0.2">
      <c r="B38" s="83" t="s">
        <v>47</v>
      </c>
      <c r="C38" s="84"/>
      <c r="D38" s="84"/>
      <c r="E38" s="84"/>
      <c r="F38" s="84"/>
      <c r="G38" s="84"/>
      <c r="H38" s="84"/>
      <c r="I38" s="84"/>
      <c r="J38" s="84"/>
      <c r="K38" s="84"/>
      <c r="L38" s="37"/>
      <c r="M38" s="37"/>
      <c r="N38" s="37"/>
      <c r="O38" s="37"/>
    </row>
    <row r="39" spans="2:15" ht="15" customHeight="1" x14ac:dyDescent="0.2"/>
    <row r="40" spans="2:15" ht="12.75" customHeight="1" x14ac:dyDescent="0.2"/>
  </sheetData>
  <mergeCells count="12">
    <mergeCell ref="B38:K38"/>
    <mergeCell ref="B34:C34"/>
    <mergeCell ref="C6:C8"/>
    <mergeCell ref="B35:C35"/>
    <mergeCell ref="B36:C36"/>
    <mergeCell ref="B3:K3"/>
    <mergeCell ref="B6:B8"/>
    <mergeCell ref="D6:K6"/>
    <mergeCell ref="D7:E7"/>
    <mergeCell ref="F7:G7"/>
    <mergeCell ref="J7:K7"/>
    <mergeCell ref="H7:I7"/>
  </mergeCells>
  <pageMargins left="0" right="0" top="0" bottom="0" header="0" footer="0"/>
  <pageSetup orientation="portrait" verticalDpi="4294967294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40"/>
  <sheetViews>
    <sheetView zoomScaleNormal="100" workbookViewId="0">
      <selection activeCell="K36" sqref="K36"/>
    </sheetView>
  </sheetViews>
  <sheetFormatPr defaultRowHeight="12.75" x14ac:dyDescent="0.2"/>
  <cols>
    <col min="1" max="2" width="5.28515625" customWidth="1"/>
    <col min="3" max="3" width="14" customWidth="1"/>
    <col min="4" max="11" width="9.42578125" customWidth="1"/>
  </cols>
  <sheetData>
    <row r="1" spans="2:13" ht="15" customHeight="1" x14ac:dyDescent="0.2"/>
    <row r="2" spans="2:13" ht="15" customHeight="1" x14ac:dyDescent="0.2">
      <c r="B2" s="48"/>
      <c r="C2" s="48"/>
      <c r="D2" s="48"/>
      <c r="E2" s="48"/>
      <c r="F2" s="48"/>
      <c r="G2" s="48"/>
      <c r="H2" s="48"/>
      <c r="I2" s="48"/>
      <c r="J2" s="48"/>
      <c r="K2" s="48"/>
    </row>
    <row r="3" spans="2:13" ht="29.25" customHeight="1" x14ac:dyDescent="0.2">
      <c r="B3" s="68" t="s">
        <v>50</v>
      </c>
      <c r="C3" s="69"/>
      <c r="D3" s="69"/>
      <c r="E3" s="69"/>
      <c r="F3" s="69"/>
      <c r="G3" s="69"/>
      <c r="H3" s="69"/>
      <c r="I3" s="69"/>
      <c r="J3" s="69"/>
      <c r="K3" s="69"/>
    </row>
    <row r="4" spans="2:13" ht="15" customHeight="1" x14ac:dyDescent="0.2">
      <c r="B4" s="48"/>
      <c r="C4" s="49"/>
      <c r="D4" s="49"/>
      <c r="E4" s="49"/>
      <c r="F4" s="49"/>
      <c r="G4" s="49"/>
      <c r="H4" s="49"/>
      <c r="I4" s="49"/>
      <c r="J4" s="49"/>
      <c r="K4" s="49"/>
    </row>
    <row r="5" spans="2:13" ht="15" customHeight="1" thickBot="1" x14ac:dyDescent="0.25">
      <c r="B5" s="48"/>
      <c r="C5" s="48"/>
      <c r="D5" s="48"/>
      <c r="E5" s="48"/>
      <c r="F5" s="48"/>
      <c r="G5" s="48"/>
      <c r="H5" s="48"/>
      <c r="I5" s="48"/>
      <c r="J5" s="48"/>
      <c r="K5" s="48"/>
    </row>
    <row r="6" spans="2:13" ht="15" customHeight="1" thickBot="1" x14ac:dyDescent="0.25">
      <c r="B6" s="70" t="s">
        <v>29</v>
      </c>
      <c r="C6" s="73" t="s">
        <v>3</v>
      </c>
      <c r="D6" s="64" t="s">
        <v>4</v>
      </c>
      <c r="E6" s="76"/>
      <c r="F6" s="76"/>
      <c r="G6" s="76"/>
      <c r="H6" s="76"/>
      <c r="I6" s="76"/>
      <c r="J6" s="76"/>
      <c r="K6" s="65"/>
    </row>
    <row r="7" spans="2:13" ht="15" customHeight="1" x14ac:dyDescent="0.2">
      <c r="B7" s="71"/>
      <c r="C7" s="74"/>
      <c r="D7" s="77" t="s">
        <v>5</v>
      </c>
      <c r="E7" s="78"/>
      <c r="F7" s="79" t="s">
        <v>6</v>
      </c>
      <c r="G7" s="78"/>
      <c r="H7" s="79" t="s">
        <v>7</v>
      </c>
      <c r="I7" s="80"/>
      <c r="J7" s="81" t="s">
        <v>0</v>
      </c>
      <c r="K7" s="82"/>
    </row>
    <row r="8" spans="2:13" ht="25.5" customHeight="1" thickBot="1" x14ac:dyDescent="0.25">
      <c r="B8" s="72"/>
      <c r="C8" s="75"/>
      <c r="D8" s="8" t="s">
        <v>1</v>
      </c>
      <c r="E8" s="4" t="s">
        <v>2</v>
      </c>
      <c r="F8" s="4" t="s">
        <v>1</v>
      </c>
      <c r="G8" s="4" t="s">
        <v>2</v>
      </c>
      <c r="H8" s="4" t="s">
        <v>1</v>
      </c>
      <c r="I8" s="18" t="s">
        <v>2</v>
      </c>
      <c r="J8" s="8" t="s">
        <v>1</v>
      </c>
      <c r="K8" s="5" t="s">
        <v>2</v>
      </c>
    </row>
    <row r="9" spans="2:13" ht="15" customHeight="1" x14ac:dyDescent="0.2">
      <c r="B9" s="9">
        <v>1</v>
      </c>
      <c r="C9" s="10" t="s">
        <v>8</v>
      </c>
      <c r="D9" s="11">
        <v>479</v>
      </c>
      <c r="E9" s="22">
        <v>467.37</v>
      </c>
      <c r="F9" s="12">
        <v>118</v>
      </c>
      <c r="G9" s="22">
        <v>451.9</v>
      </c>
      <c r="H9" s="12">
        <v>215</v>
      </c>
      <c r="I9" s="22">
        <v>444.43</v>
      </c>
      <c r="J9" s="7">
        <f t="shared" ref="J9:J33" si="0">D9+F9+H9</f>
        <v>812</v>
      </c>
      <c r="K9" s="30">
        <v>459.05</v>
      </c>
    </row>
    <row r="10" spans="2:13" ht="15" customHeight="1" x14ac:dyDescent="0.2">
      <c r="B10" s="6">
        <v>2</v>
      </c>
      <c r="C10" s="13" t="s">
        <v>9</v>
      </c>
      <c r="D10" s="3">
        <v>5024</v>
      </c>
      <c r="E10" s="23">
        <v>535.41</v>
      </c>
      <c r="F10" s="1">
        <v>993</v>
      </c>
      <c r="G10" s="23">
        <v>462.5</v>
      </c>
      <c r="H10" s="1">
        <v>1932</v>
      </c>
      <c r="I10" s="23">
        <v>467.44</v>
      </c>
      <c r="J10" s="7">
        <f t="shared" si="0"/>
        <v>7949</v>
      </c>
      <c r="K10" s="31">
        <v>509.78</v>
      </c>
    </row>
    <row r="11" spans="2:13" ht="15" customHeight="1" x14ac:dyDescent="0.2">
      <c r="B11" s="6">
        <v>3</v>
      </c>
      <c r="C11" s="13" t="s">
        <v>10</v>
      </c>
      <c r="D11" s="3">
        <v>2908</v>
      </c>
      <c r="E11" s="23">
        <v>505.7</v>
      </c>
      <c r="F11" s="1">
        <v>767</v>
      </c>
      <c r="G11" s="23">
        <v>455.74</v>
      </c>
      <c r="H11" s="1">
        <v>1427</v>
      </c>
      <c r="I11" s="23">
        <v>447.31</v>
      </c>
      <c r="J11" s="7">
        <f t="shared" si="0"/>
        <v>5102</v>
      </c>
      <c r="K11" s="31">
        <v>481.86</v>
      </c>
    </row>
    <row r="12" spans="2:13" ht="15" customHeight="1" x14ac:dyDescent="0.2">
      <c r="B12" s="6">
        <v>4</v>
      </c>
      <c r="C12" s="13" t="s">
        <v>11</v>
      </c>
      <c r="D12" s="3">
        <v>4505</v>
      </c>
      <c r="E12" s="23">
        <v>497.6</v>
      </c>
      <c r="F12" s="1">
        <v>1251</v>
      </c>
      <c r="G12" s="23">
        <v>448.26</v>
      </c>
      <c r="H12" s="1">
        <v>1887</v>
      </c>
      <c r="I12" s="23">
        <v>448.69</v>
      </c>
      <c r="J12" s="7">
        <f t="shared" si="0"/>
        <v>7643</v>
      </c>
      <c r="K12" s="31">
        <v>477.45</v>
      </c>
    </row>
    <row r="13" spans="2:13" ht="15" customHeight="1" x14ac:dyDescent="0.2">
      <c r="B13" s="6">
        <v>5</v>
      </c>
      <c r="C13" s="13" t="s">
        <v>12</v>
      </c>
      <c r="D13" s="3">
        <v>2462</v>
      </c>
      <c r="E13" s="23">
        <v>536.80999999999995</v>
      </c>
      <c r="F13" s="1">
        <v>386</v>
      </c>
      <c r="G13" s="23">
        <v>474.57</v>
      </c>
      <c r="H13" s="1">
        <v>652</v>
      </c>
      <c r="I13" s="23">
        <v>491.25</v>
      </c>
      <c r="J13" s="7">
        <f t="shared" si="0"/>
        <v>3500</v>
      </c>
      <c r="K13" s="31">
        <v>521.46</v>
      </c>
    </row>
    <row r="14" spans="2:13" ht="15" customHeight="1" x14ac:dyDescent="0.2">
      <c r="B14" s="6">
        <v>6</v>
      </c>
      <c r="C14" s="13" t="s">
        <v>13</v>
      </c>
      <c r="D14" s="3">
        <v>2479</v>
      </c>
      <c r="E14" s="23">
        <v>510.17</v>
      </c>
      <c r="F14" s="1">
        <v>705</v>
      </c>
      <c r="G14" s="23">
        <v>465</v>
      </c>
      <c r="H14" s="1">
        <v>766</v>
      </c>
      <c r="I14" s="23">
        <v>470.11</v>
      </c>
      <c r="J14" s="7">
        <f t="shared" si="0"/>
        <v>3950</v>
      </c>
      <c r="K14" s="31">
        <v>494.34</v>
      </c>
      <c r="L14" s="2"/>
      <c r="M14" s="2"/>
    </row>
    <row r="15" spans="2:13" ht="15" customHeight="1" x14ac:dyDescent="0.2">
      <c r="B15" s="6">
        <v>7</v>
      </c>
      <c r="C15" s="13" t="s">
        <v>14</v>
      </c>
      <c r="D15" s="3">
        <v>2047</v>
      </c>
      <c r="E15" s="23">
        <v>540.54</v>
      </c>
      <c r="F15" s="1">
        <v>616</v>
      </c>
      <c r="G15" s="23">
        <v>471.98</v>
      </c>
      <c r="H15" s="1">
        <v>842</v>
      </c>
      <c r="I15" s="23">
        <v>472.23</v>
      </c>
      <c r="J15" s="7">
        <f t="shared" si="0"/>
        <v>3505</v>
      </c>
      <c r="K15" s="31">
        <v>512.08000000000004</v>
      </c>
    </row>
    <row r="16" spans="2:13" ht="15" customHeight="1" x14ac:dyDescent="0.2">
      <c r="B16" s="6">
        <v>8</v>
      </c>
      <c r="C16" s="13" t="s">
        <v>30</v>
      </c>
      <c r="D16" s="3">
        <v>192</v>
      </c>
      <c r="E16" s="23">
        <v>471.12</v>
      </c>
      <c r="F16" s="1">
        <v>23</v>
      </c>
      <c r="G16" s="23">
        <v>429.7</v>
      </c>
      <c r="H16" s="1">
        <v>163</v>
      </c>
      <c r="I16" s="23">
        <v>432.48</v>
      </c>
      <c r="J16" s="7">
        <f t="shared" si="0"/>
        <v>378</v>
      </c>
      <c r="K16" s="31">
        <v>451.94</v>
      </c>
    </row>
    <row r="17" spans="2:11" ht="15" customHeight="1" x14ac:dyDescent="0.2">
      <c r="B17" s="6">
        <v>9</v>
      </c>
      <c r="C17" s="13" t="s">
        <v>15</v>
      </c>
      <c r="D17" s="3">
        <v>4928</v>
      </c>
      <c r="E17" s="23">
        <v>544.41999999999996</v>
      </c>
      <c r="F17" s="1">
        <v>746</v>
      </c>
      <c r="G17" s="23">
        <v>494.53</v>
      </c>
      <c r="H17" s="1">
        <v>1290</v>
      </c>
      <c r="I17" s="23">
        <v>517.23</v>
      </c>
      <c r="J17" s="7">
        <f t="shared" si="0"/>
        <v>6964</v>
      </c>
      <c r="K17" s="31">
        <v>534.04</v>
      </c>
    </row>
    <row r="18" spans="2:11" ht="15" customHeight="1" x14ac:dyDescent="0.2">
      <c r="B18" s="6">
        <v>10</v>
      </c>
      <c r="C18" s="13" t="s">
        <v>16</v>
      </c>
      <c r="D18" s="3">
        <v>803</v>
      </c>
      <c r="E18" s="23">
        <v>511.06</v>
      </c>
      <c r="F18" s="1">
        <v>204</v>
      </c>
      <c r="G18" s="23">
        <v>460.48</v>
      </c>
      <c r="H18" s="1">
        <v>396</v>
      </c>
      <c r="I18" s="23">
        <v>459.22</v>
      </c>
      <c r="J18" s="7">
        <f t="shared" si="0"/>
        <v>1403</v>
      </c>
      <c r="K18" s="31">
        <v>489.07</v>
      </c>
    </row>
    <row r="19" spans="2:11" ht="15" customHeight="1" x14ac:dyDescent="0.2">
      <c r="B19" s="6">
        <v>11</v>
      </c>
      <c r="C19" s="13" t="s">
        <v>17</v>
      </c>
      <c r="D19" s="3">
        <v>3193</v>
      </c>
      <c r="E19" s="23">
        <v>599.72</v>
      </c>
      <c r="F19" s="1">
        <v>517</v>
      </c>
      <c r="G19" s="23">
        <v>498.24</v>
      </c>
      <c r="H19" s="1">
        <v>1017</v>
      </c>
      <c r="I19" s="23">
        <v>530.87</v>
      </c>
      <c r="J19" s="7">
        <f t="shared" si="0"/>
        <v>4727</v>
      </c>
      <c r="K19" s="31">
        <v>573.80999999999995</v>
      </c>
    </row>
    <row r="20" spans="2:11" ht="15" customHeight="1" x14ac:dyDescent="0.2">
      <c r="B20" s="6">
        <v>12</v>
      </c>
      <c r="C20" s="13" t="s">
        <v>18</v>
      </c>
      <c r="D20" s="3">
        <v>909</v>
      </c>
      <c r="E20" s="23">
        <v>513.02</v>
      </c>
      <c r="F20" s="1">
        <v>293</v>
      </c>
      <c r="G20" s="23">
        <v>447.35</v>
      </c>
      <c r="H20" s="1">
        <v>462</v>
      </c>
      <c r="I20" s="23">
        <v>451.2</v>
      </c>
      <c r="J20" s="7">
        <f t="shared" si="0"/>
        <v>1664</v>
      </c>
      <c r="K20" s="31">
        <v>484.29</v>
      </c>
    </row>
    <row r="21" spans="2:11" ht="15" customHeight="1" x14ac:dyDescent="0.2">
      <c r="B21" s="6">
        <v>13</v>
      </c>
      <c r="C21" s="13" t="s">
        <v>19</v>
      </c>
      <c r="D21" s="3">
        <v>8738</v>
      </c>
      <c r="E21" s="23">
        <v>574.30999999999995</v>
      </c>
      <c r="F21" s="1">
        <v>2563</v>
      </c>
      <c r="G21" s="23">
        <v>522.88</v>
      </c>
      <c r="H21" s="1">
        <v>4077</v>
      </c>
      <c r="I21" s="23">
        <v>474.22</v>
      </c>
      <c r="J21" s="7">
        <f t="shared" si="0"/>
        <v>15378</v>
      </c>
      <c r="K21" s="31">
        <v>539.20000000000005</v>
      </c>
    </row>
    <row r="22" spans="2:11" ht="15" customHeight="1" x14ac:dyDescent="0.2">
      <c r="B22" s="6">
        <v>14</v>
      </c>
      <c r="C22" s="13" t="s">
        <v>31</v>
      </c>
      <c r="D22" s="3">
        <v>238</v>
      </c>
      <c r="E22" s="23">
        <v>403.7</v>
      </c>
      <c r="F22" s="1">
        <v>77</v>
      </c>
      <c r="G22" s="23">
        <v>359.88</v>
      </c>
      <c r="H22" s="1">
        <v>211</v>
      </c>
      <c r="I22" s="23">
        <v>413.44</v>
      </c>
      <c r="J22" s="7">
        <f t="shared" si="0"/>
        <v>526</v>
      </c>
      <c r="K22" s="31">
        <v>401.19</v>
      </c>
    </row>
    <row r="23" spans="2:11" ht="15" customHeight="1" x14ac:dyDescent="0.2">
      <c r="B23" s="6">
        <v>15</v>
      </c>
      <c r="C23" s="13" t="s">
        <v>20</v>
      </c>
      <c r="D23" s="3">
        <v>713</v>
      </c>
      <c r="E23" s="23">
        <v>501.6</v>
      </c>
      <c r="F23" s="1">
        <v>107</v>
      </c>
      <c r="G23" s="23">
        <v>461.21</v>
      </c>
      <c r="H23" s="1">
        <v>390</v>
      </c>
      <c r="I23" s="23">
        <v>448.79</v>
      </c>
      <c r="J23" s="7">
        <f t="shared" si="0"/>
        <v>1210</v>
      </c>
      <c r="K23" s="31">
        <v>481.01</v>
      </c>
    </row>
    <row r="24" spans="2:11" ht="15" customHeight="1" x14ac:dyDescent="0.2">
      <c r="B24" s="6">
        <v>16</v>
      </c>
      <c r="C24" s="13" t="s">
        <v>21</v>
      </c>
      <c r="D24" s="3">
        <v>4140</v>
      </c>
      <c r="E24" s="23">
        <v>588.9</v>
      </c>
      <c r="F24" s="1">
        <v>652</v>
      </c>
      <c r="G24" s="23">
        <v>487.53</v>
      </c>
      <c r="H24" s="1">
        <v>1880</v>
      </c>
      <c r="I24" s="23">
        <v>468.47</v>
      </c>
      <c r="J24" s="7">
        <f t="shared" si="0"/>
        <v>6672</v>
      </c>
      <c r="K24" s="31">
        <v>545.05999999999995</v>
      </c>
    </row>
    <row r="25" spans="2:11" ht="15" customHeight="1" x14ac:dyDescent="0.2">
      <c r="B25" s="6">
        <v>17</v>
      </c>
      <c r="C25" s="13" t="s">
        <v>22</v>
      </c>
      <c r="D25" s="3">
        <v>415</v>
      </c>
      <c r="E25" s="23">
        <v>550.23</v>
      </c>
      <c r="F25" s="1">
        <v>73</v>
      </c>
      <c r="G25" s="23">
        <v>446.34</v>
      </c>
      <c r="H25" s="1">
        <v>135</v>
      </c>
      <c r="I25" s="23">
        <v>460.3</v>
      </c>
      <c r="J25" s="7">
        <f t="shared" si="0"/>
        <v>623</v>
      </c>
      <c r="K25" s="31">
        <v>518.57000000000005</v>
      </c>
    </row>
    <row r="26" spans="2:11" ht="15" customHeight="1" x14ac:dyDescent="0.2">
      <c r="B26" s="6">
        <v>18</v>
      </c>
      <c r="C26" s="13" t="s">
        <v>23</v>
      </c>
      <c r="D26" s="3">
        <v>19778</v>
      </c>
      <c r="E26" s="23">
        <v>637</v>
      </c>
      <c r="F26" s="1">
        <v>4939</v>
      </c>
      <c r="G26" s="23">
        <v>528.4</v>
      </c>
      <c r="H26" s="1">
        <v>6762</v>
      </c>
      <c r="I26" s="23">
        <v>516.98</v>
      </c>
      <c r="J26" s="7">
        <f t="shared" si="0"/>
        <v>31479</v>
      </c>
      <c r="K26" s="31">
        <v>594.26</v>
      </c>
    </row>
    <row r="27" spans="2:11" ht="15" customHeight="1" x14ac:dyDescent="0.2">
      <c r="B27" s="6">
        <v>19</v>
      </c>
      <c r="C27" s="13" t="s">
        <v>24</v>
      </c>
      <c r="D27" s="3">
        <v>1439</v>
      </c>
      <c r="E27" s="23">
        <v>492.9</v>
      </c>
      <c r="F27" s="1">
        <v>495</v>
      </c>
      <c r="G27" s="23">
        <v>446.76</v>
      </c>
      <c r="H27" s="1">
        <v>856</v>
      </c>
      <c r="I27" s="23">
        <v>441.27</v>
      </c>
      <c r="J27" s="7">
        <f t="shared" si="0"/>
        <v>2790</v>
      </c>
      <c r="K27" s="31">
        <v>468.87</v>
      </c>
    </row>
    <row r="28" spans="2:11" ht="15" customHeight="1" x14ac:dyDescent="0.2">
      <c r="B28" s="6">
        <v>20</v>
      </c>
      <c r="C28" s="13" t="s">
        <v>25</v>
      </c>
      <c r="D28" s="3">
        <v>199</v>
      </c>
      <c r="E28" s="23">
        <v>500.1</v>
      </c>
      <c r="F28" s="1">
        <v>52</v>
      </c>
      <c r="G28" s="23">
        <v>472.83</v>
      </c>
      <c r="H28" s="1">
        <v>61</v>
      </c>
      <c r="I28" s="23">
        <v>458.24</v>
      </c>
      <c r="J28" s="7">
        <f t="shared" si="0"/>
        <v>312</v>
      </c>
      <c r="K28" s="31">
        <v>487.37</v>
      </c>
    </row>
    <row r="29" spans="2:11" ht="15" customHeight="1" x14ac:dyDescent="0.2">
      <c r="B29" s="6">
        <v>21</v>
      </c>
      <c r="C29" s="13" t="s">
        <v>26</v>
      </c>
      <c r="D29" s="3">
        <v>2059</v>
      </c>
      <c r="E29" s="23">
        <v>617.47</v>
      </c>
      <c r="F29" s="1">
        <v>284</v>
      </c>
      <c r="G29" s="23">
        <v>538.07000000000005</v>
      </c>
      <c r="H29" s="1">
        <v>667</v>
      </c>
      <c r="I29" s="23">
        <v>540.72</v>
      </c>
      <c r="J29" s="7">
        <f t="shared" si="0"/>
        <v>3010</v>
      </c>
      <c r="K29" s="31">
        <v>592.97</v>
      </c>
    </row>
    <row r="30" spans="2:11" ht="15" customHeight="1" x14ac:dyDescent="0.2">
      <c r="B30" s="6">
        <v>22</v>
      </c>
      <c r="C30" s="13" t="s">
        <v>32</v>
      </c>
      <c r="D30" s="3">
        <v>607</v>
      </c>
      <c r="E30" s="23">
        <v>514.92999999999995</v>
      </c>
      <c r="F30" s="1">
        <v>177</v>
      </c>
      <c r="G30" s="23">
        <v>468.23</v>
      </c>
      <c r="H30" s="1">
        <v>490</v>
      </c>
      <c r="I30" s="23">
        <v>446.04</v>
      </c>
      <c r="J30" s="7">
        <f t="shared" si="0"/>
        <v>1274</v>
      </c>
      <c r="K30" s="31">
        <v>481.94</v>
      </c>
    </row>
    <row r="31" spans="2:11" ht="15" customHeight="1" x14ac:dyDescent="0.2">
      <c r="B31" s="6">
        <v>23</v>
      </c>
      <c r="C31" s="13" t="s">
        <v>27</v>
      </c>
      <c r="D31" s="3">
        <v>1986</v>
      </c>
      <c r="E31" s="23">
        <v>513.54</v>
      </c>
      <c r="F31" s="1">
        <v>347</v>
      </c>
      <c r="G31" s="23">
        <v>453.22</v>
      </c>
      <c r="H31" s="1">
        <v>990</v>
      </c>
      <c r="I31" s="23">
        <v>447.32</v>
      </c>
      <c r="J31" s="7">
        <f t="shared" si="0"/>
        <v>3323</v>
      </c>
      <c r="K31" s="31">
        <v>487.51</v>
      </c>
    </row>
    <row r="32" spans="2:11" ht="15" customHeight="1" x14ac:dyDescent="0.2">
      <c r="B32" s="6">
        <v>24</v>
      </c>
      <c r="C32" s="19" t="s">
        <v>34</v>
      </c>
      <c r="D32" s="3">
        <v>1387</v>
      </c>
      <c r="E32" s="23">
        <v>537.69000000000005</v>
      </c>
      <c r="F32" s="1">
        <v>432</v>
      </c>
      <c r="G32" s="23">
        <v>488.97</v>
      </c>
      <c r="H32" s="1">
        <v>763</v>
      </c>
      <c r="I32" s="23">
        <v>453.77</v>
      </c>
      <c r="J32" s="7">
        <f t="shared" si="0"/>
        <v>2582</v>
      </c>
      <c r="K32" s="31">
        <v>504.74</v>
      </c>
    </row>
    <row r="33" spans="2:15" ht="15" customHeight="1" thickBot="1" x14ac:dyDescent="0.25">
      <c r="B33" s="6">
        <v>25</v>
      </c>
      <c r="C33" s="13" t="s">
        <v>28</v>
      </c>
      <c r="D33" s="3">
        <v>478</v>
      </c>
      <c r="E33" s="23">
        <v>523.83000000000004</v>
      </c>
      <c r="F33" s="1">
        <v>69</v>
      </c>
      <c r="G33" s="23">
        <v>463.91</v>
      </c>
      <c r="H33" s="1">
        <v>163</v>
      </c>
      <c r="I33" s="23">
        <v>459.3</v>
      </c>
      <c r="J33" s="7">
        <f t="shared" si="0"/>
        <v>710</v>
      </c>
      <c r="K33" s="31">
        <v>503.19</v>
      </c>
    </row>
    <row r="34" spans="2:15" ht="15" customHeight="1" thickBot="1" x14ac:dyDescent="0.25">
      <c r="B34" s="60" t="s">
        <v>33</v>
      </c>
      <c r="C34" s="61"/>
      <c r="D34" s="16">
        <f>SUM(D9:D33)</f>
        <v>72106</v>
      </c>
      <c r="E34" s="24">
        <v>567.89</v>
      </c>
      <c r="F34" s="17">
        <f>SUM(F9:F33)</f>
        <v>16886</v>
      </c>
      <c r="G34" s="24">
        <v>493.33</v>
      </c>
      <c r="H34" s="17">
        <f>SUM(H9:H33)</f>
        <v>28494</v>
      </c>
      <c r="I34" s="27">
        <v>480.57</v>
      </c>
      <c r="J34" s="16">
        <f>SUM(J9:J33)</f>
        <v>117486</v>
      </c>
      <c r="K34" s="32">
        <v>536</v>
      </c>
    </row>
    <row r="35" spans="2:15" ht="27" customHeight="1" thickBot="1" x14ac:dyDescent="0.25">
      <c r="B35" s="62" t="s">
        <v>38</v>
      </c>
      <c r="C35" s="63"/>
      <c r="D35" s="20">
        <v>7526</v>
      </c>
      <c r="E35" s="25">
        <v>110.77</v>
      </c>
      <c r="F35" s="21">
        <v>938</v>
      </c>
      <c r="G35" s="25">
        <v>146.03</v>
      </c>
      <c r="H35" s="21">
        <v>2260</v>
      </c>
      <c r="I35" s="28">
        <v>156.35</v>
      </c>
      <c r="J35" s="20">
        <f>D35+F35+H35</f>
        <v>10724</v>
      </c>
      <c r="K35" s="33">
        <v>123.46</v>
      </c>
    </row>
    <row r="36" spans="2:15" ht="15" customHeight="1" thickBot="1" x14ac:dyDescent="0.25">
      <c r="B36" s="64" t="s">
        <v>35</v>
      </c>
      <c r="C36" s="65"/>
      <c r="D36" s="14">
        <f>D34+D35</f>
        <v>79632</v>
      </c>
      <c r="E36" s="26">
        <v>524.69000000000005</v>
      </c>
      <c r="F36" s="15">
        <f>F34+F35</f>
        <v>17824</v>
      </c>
      <c r="G36" s="26">
        <v>475.05</v>
      </c>
      <c r="H36" s="15">
        <f>H34+H35</f>
        <v>30754</v>
      </c>
      <c r="I36" s="29">
        <v>456.75</v>
      </c>
      <c r="J36" s="14">
        <f>J34+J35</f>
        <v>128210</v>
      </c>
      <c r="K36" s="34">
        <v>501.49</v>
      </c>
    </row>
    <row r="37" spans="2:15" ht="15" customHeight="1" x14ac:dyDescent="0.2"/>
    <row r="38" spans="2:15" ht="24.75" customHeight="1" x14ac:dyDescent="0.2">
      <c r="B38" s="83" t="s">
        <v>49</v>
      </c>
      <c r="C38" s="84"/>
      <c r="D38" s="84"/>
      <c r="E38" s="84"/>
      <c r="F38" s="84"/>
      <c r="G38" s="84"/>
      <c r="H38" s="84"/>
      <c r="I38" s="84"/>
      <c r="J38" s="84"/>
      <c r="K38" s="84"/>
      <c r="L38" s="37"/>
      <c r="M38" s="37"/>
      <c r="N38" s="37"/>
      <c r="O38" s="37"/>
    </row>
    <row r="39" spans="2:15" ht="15" customHeight="1" x14ac:dyDescent="0.2"/>
    <row r="40" spans="2:15" ht="12.75" customHeight="1" x14ac:dyDescent="0.2"/>
  </sheetData>
  <mergeCells count="12">
    <mergeCell ref="B3:K3"/>
    <mergeCell ref="B6:B8"/>
    <mergeCell ref="D6:K6"/>
    <mergeCell ref="D7:E7"/>
    <mergeCell ref="F7:G7"/>
    <mergeCell ref="J7:K7"/>
    <mergeCell ref="H7:I7"/>
    <mergeCell ref="B38:K38"/>
    <mergeCell ref="B34:C34"/>
    <mergeCell ref="C6:C8"/>
    <mergeCell ref="B35:C35"/>
    <mergeCell ref="B36:C36"/>
  </mergeCells>
  <pageMargins left="0" right="0" top="0" bottom="0" header="0" footer="0"/>
  <pageSetup orientation="portrait" verticalDpi="4294967294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40"/>
  <sheetViews>
    <sheetView zoomScaleNormal="100" workbookViewId="0">
      <selection activeCell="K36" sqref="K36"/>
    </sheetView>
  </sheetViews>
  <sheetFormatPr defaultRowHeight="12.75" x14ac:dyDescent="0.2"/>
  <cols>
    <col min="1" max="2" width="5.28515625" customWidth="1"/>
    <col min="3" max="3" width="14" customWidth="1"/>
    <col min="4" max="10" width="9.42578125" customWidth="1"/>
    <col min="11" max="11" width="10.42578125" customWidth="1"/>
  </cols>
  <sheetData>
    <row r="1" spans="2:13" ht="15" customHeight="1" x14ac:dyDescent="0.2"/>
    <row r="2" spans="2:13" ht="15" customHeight="1" x14ac:dyDescent="0.2">
      <c r="B2" s="50"/>
      <c r="C2" s="50"/>
      <c r="D2" s="50"/>
      <c r="E2" s="50"/>
      <c r="F2" s="50"/>
      <c r="G2" s="50"/>
      <c r="H2" s="50"/>
      <c r="I2" s="50"/>
      <c r="J2" s="50"/>
      <c r="K2" s="50"/>
    </row>
    <row r="3" spans="2:13" ht="29.25" customHeight="1" x14ac:dyDescent="0.2">
      <c r="B3" s="68" t="s">
        <v>52</v>
      </c>
      <c r="C3" s="69"/>
      <c r="D3" s="69"/>
      <c r="E3" s="69"/>
      <c r="F3" s="69"/>
      <c r="G3" s="69"/>
      <c r="H3" s="69"/>
      <c r="I3" s="69"/>
      <c r="J3" s="69"/>
      <c r="K3" s="69"/>
    </row>
    <row r="4" spans="2:13" ht="15" customHeight="1" x14ac:dyDescent="0.2">
      <c r="B4" s="50"/>
      <c r="C4" s="51"/>
      <c r="D4" s="51"/>
      <c r="E4" s="51"/>
      <c r="F4" s="51"/>
      <c r="G4" s="51"/>
      <c r="H4" s="51"/>
      <c r="I4" s="51"/>
      <c r="J4" s="51"/>
      <c r="K4" s="51"/>
    </row>
    <row r="5" spans="2:13" ht="15" customHeight="1" thickBot="1" x14ac:dyDescent="0.25">
      <c r="B5" s="50"/>
      <c r="C5" s="50"/>
      <c r="D5" s="50"/>
      <c r="E5" s="50"/>
      <c r="F5" s="50"/>
      <c r="G5" s="50"/>
      <c r="H5" s="50"/>
      <c r="I5" s="50"/>
      <c r="J5" s="50"/>
      <c r="K5" s="50"/>
    </row>
    <row r="6" spans="2:13" ht="15" customHeight="1" thickBot="1" x14ac:dyDescent="0.25">
      <c r="B6" s="70" t="s">
        <v>29</v>
      </c>
      <c r="C6" s="73" t="s">
        <v>3</v>
      </c>
      <c r="D6" s="64" t="s">
        <v>4</v>
      </c>
      <c r="E6" s="76"/>
      <c r="F6" s="76"/>
      <c r="G6" s="76"/>
      <c r="H6" s="76"/>
      <c r="I6" s="76"/>
      <c r="J6" s="76"/>
      <c r="K6" s="65"/>
    </row>
    <row r="7" spans="2:13" ht="15" customHeight="1" x14ac:dyDescent="0.2">
      <c r="B7" s="71"/>
      <c r="C7" s="74"/>
      <c r="D7" s="77" t="s">
        <v>5</v>
      </c>
      <c r="E7" s="78"/>
      <c r="F7" s="79" t="s">
        <v>6</v>
      </c>
      <c r="G7" s="78"/>
      <c r="H7" s="79" t="s">
        <v>7</v>
      </c>
      <c r="I7" s="80"/>
      <c r="J7" s="81" t="s">
        <v>0</v>
      </c>
      <c r="K7" s="82"/>
    </row>
    <row r="8" spans="2:13" ht="25.5" customHeight="1" thickBot="1" x14ac:dyDescent="0.25">
      <c r="B8" s="72"/>
      <c r="C8" s="75"/>
      <c r="D8" s="8" t="s">
        <v>1</v>
      </c>
      <c r="E8" s="4" t="s">
        <v>2</v>
      </c>
      <c r="F8" s="4" t="s">
        <v>1</v>
      </c>
      <c r="G8" s="4" t="s">
        <v>2</v>
      </c>
      <c r="H8" s="4" t="s">
        <v>1</v>
      </c>
      <c r="I8" s="18" t="s">
        <v>2</v>
      </c>
      <c r="J8" s="8" t="s">
        <v>1</v>
      </c>
      <c r="K8" s="5" t="s">
        <v>2</v>
      </c>
    </row>
    <row r="9" spans="2:13" ht="15" customHeight="1" x14ac:dyDescent="0.2">
      <c r="B9" s="9">
        <v>1</v>
      </c>
      <c r="C9" s="10" t="s">
        <v>8</v>
      </c>
      <c r="D9" s="11">
        <v>477</v>
      </c>
      <c r="E9" s="22">
        <v>466.76</v>
      </c>
      <c r="F9" s="12">
        <v>117</v>
      </c>
      <c r="G9" s="22">
        <v>453.97</v>
      </c>
      <c r="H9" s="12">
        <v>214</v>
      </c>
      <c r="I9" s="22">
        <v>442.44</v>
      </c>
      <c r="J9" s="7">
        <f t="shared" ref="J9:J33" si="0">D9+F9+H9</f>
        <v>808</v>
      </c>
      <c r="K9" s="30">
        <v>458.47</v>
      </c>
    </row>
    <row r="10" spans="2:13" ht="15" customHeight="1" x14ac:dyDescent="0.2">
      <c r="B10" s="6">
        <v>2</v>
      </c>
      <c r="C10" s="13" t="s">
        <v>9</v>
      </c>
      <c r="D10" s="3">
        <v>5047</v>
      </c>
      <c r="E10" s="23">
        <v>535.03</v>
      </c>
      <c r="F10" s="1">
        <v>991</v>
      </c>
      <c r="G10" s="23">
        <v>462.93</v>
      </c>
      <c r="H10" s="1">
        <v>1930</v>
      </c>
      <c r="I10" s="23">
        <v>467.11</v>
      </c>
      <c r="J10" s="7">
        <f t="shared" si="0"/>
        <v>7968</v>
      </c>
      <c r="K10" s="31">
        <v>509.61</v>
      </c>
    </row>
    <row r="11" spans="2:13" ht="15" customHeight="1" x14ac:dyDescent="0.2">
      <c r="B11" s="6">
        <v>3</v>
      </c>
      <c r="C11" s="13" t="s">
        <v>10</v>
      </c>
      <c r="D11" s="3">
        <v>2916</v>
      </c>
      <c r="E11" s="23">
        <v>505.48</v>
      </c>
      <c r="F11" s="1">
        <v>764</v>
      </c>
      <c r="G11" s="23">
        <v>457.27</v>
      </c>
      <c r="H11" s="1">
        <v>1417</v>
      </c>
      <c r="I11" s="23">
        <v>447.5</v>
      </c>
      <c r="J11" s="7">
        <f t="shared" si="0"/>
        <v>5097</v>
      </c>
      <c r="K11" s="31">
        <v>482.14</v>
      </c>
    </row>
    <row r="12" spans="2:13" ht="15" customHeight="1" x14ac:dyDescent="0.2">
      <c r="B12" s="6">
        <v>4</v>
      </c>
      <c r="C12" s="13" t="s">
        <v>11</v>
      </c>
      <c r="D12" s="3">
        <v>4532</v>
      </c>
      <c r="E12" s="23">
        <v>496.99</v>
      </c>
      <c r="F12" s="1">
        <v>1248</v>
      </c>
      <c r="G12" s="23">
        <v>448.49</v>
      </c>
      <c r="H12" s="1">
        <v>1884</v>
      </c>
      <c r="I12" s="23">
        <v>448.74</v>
      </c>
      <c r="J12" s="7">
        <f t="shared" si="0"/>
        <v>7664</v>
      </c>
      <c r="K12" s="31">
        <v>477.23</v>
      </c>
    </row>
    <row r="13" spans="2:13" ht="15" customHeight="1" x14ac:dyDescent="0.2">
      <c r="B13" s="6">
        <v>5</v>
      </c>
      <c r="C13" s="13" t="s">
        <v>12</v>
      </c>
      <c r="D13" s="3">
        <v>2469</v>
      </c>
      <c r="E13" s="23">
        <v>537.03</v>
      </c>
      <c r="F13" s="1">
        <v>385</v>
      </c>
      <c r="G13" s="23">
        <v>474.64</v>
      </c>
      <c r="H13" s="1">
        <v>649</v>
      </c>
      <c r="I13" s="23">
        <v>491.24</v>
      </c>
      <c r="J13" s="7">
        <f t="shared" si="0"/>
        <v>3503</v>
      </c>
      <c r="K13" s="31">
        <v>521.69000000000005</v>
      </c>
    </row>
    <row r="14" spans="2:13" ht="15" customHeight="1" x14ac:dyDescent="0.2">
      <c r="B14" s="6">
        <v>6</v>
      </c>
      <c r="C14" s="13" t="s">
        <v>13</v>
      </c>
      <c r="D14" s="3">
        <v>2477</v>
      </c>
      <c r="E14" s="23">
        <v>510.46</v>
      </c>
      <c r="F14" s="1">
        <v>704</v>
      </c>
      <c r="G14" s="23">
        <v>465.06</v>
      </c>
      <c r="H14" s="1">
        <v>764</v>
      </c>
      <c r="I14" s="23">
        <v>469.95</v>
      </c>
      <c r="J14" s="7">
        <f t="shared" si="0"/>
        <v>3945</v>
      </c>
      <c r="K14" s="31">
        <v>494.52</v>
      </c>
      <c r="L14" s="2"/>
      <c r="M14" s="2"/>
    </row>
    <row r="15" spans="2:13" ht="15" customHeight="1" x14ac:dyDescent="0.2">
      <c r="B15" s="6">
        <v>7</v>
      </c>
      <c r="C15" s="13" t="s">
        <v>14</v>
      </c>
      <c r="D15" s="3">
        <v>2049</v>
      </c>
      <c r="E15" s="23">
        <v>540.74</v>
      </c>
      <c r="F15" s="1">
        <v>613</v>
      </c>
      <c r="G15" s="23">
        <v>471.55</v>
      </c>
      <c r="H15" s="1">
        <v>842</v>
      </c>
      <c r="I15" s="23">
        <v>471.82</v>
      </c>
      <c r="J15" s="7">
        <f t="shared" si="0"/>
        <v>3504</v>
      </c>
      <c r="K15" s="31">
        <v>512.08000000000004</v>
      </c>
    </row>
    <row r="16" spans="2:13" ht="15" customHeight="1" x14ac:dyDescent="0.2">
      <c r="B16" s="6">
        <v>8</v>
      </c>
      <c r="C16" s="13" t="s">
        <v>30</v>
      </c>
      <c r="D16" s="3">
        <v>195</v>
      </c>
      <c r="E16" s="23">
        <v>468.46</v>
      </c>
      <c r="F16" s="1">
        <v>23</v>
      </c>
      <c r="G16" s="23">
        <v>429.7</v>
      </c>
      <c r="H16" s="1">
        <v>162</v>
      </c>
      <c r="I16" s="23">
        <v>432.37</v>
      </c>
      <c r="J16" s="7">
        <f t="shared" si="0"/>
        <v>380</v>
      </c>
      <c r="K16" s="31">
        <v>450.73</v>
      </c>
    </row>
    <row r="17" spans="2:11" ht="15" customHeight="1" x14ac:dyDescent="0.2">
      <c r="B17" s="6">
        <v>9</v>
      </c>
      <c r="C17" s="13" t="s">
        <v>15</v>
      </c>
      <c r="D17" s="3">
        <v>4942</v>
      </c>
      <c r="E17" s="23">
        <v>544.45000000000005</v>
      </c>
      <c r="F17" s="1">
        <v>746</v>
      </c>
      <c r="G17" s="23">
        <v>494.76</v>
      </c>
      <c r="H17" s="1">
        <v>1284</v>
      </c>
      <c r="I17" s="23">
        <v>517.16999999999996</v>
      </c>
      <c r="J17" s="7">
        <f t="shared" si="0"/>
        <v>6972</v>
      </c>
      <c r="K17" s="31">
        <v>534.11</v>
      </c>
    </row>
    <row r="18" spans="2:11" ht="15" customHeight="1" x14ac:dyDescent="0.2">
      <c r="B18" s="6">
        <v>10</v>
      </c>
      <c r="C18" s="13" t="s">
        <v>16</v>
      </c>
      <c r="D18" s="3">
        <v>807</v>
      </c>
      <c r="E18" s="23">
        <v>512.01</v>
      </c>
      <c r="F18" s="1">
        <v>204</v>
      </c>
      <c r="G18" s="23">
        <v>462.03</v>
      </c>
      <c r="H18" s="1">
        <v>399</v>
      </c>
      <c r="I18" s="23">
        <v>458.48</v>
      </c>
      <c r="J18" s="7">
        <f t="shared" si="0"/>
        <v>1410</v>
      </c>
      <c r="K18" s="31">
        <v>489.63</v>
      </c>
    </row>
    <row r="19" spans="2:11" ht="15" customHeight="1" x14ac:dyDescent="0.2">
      <c r="B19" s="6">
        <v>11</v>
      </c>
      <c r="C19" s="13" t="s">
        <v>17</v>
      </c>
      <c r="D19" s="3">
        <v>3189</v>
      </c>
      <c r="E19" s="23">
        <v>600.05999999999995</v>
      </c>
      <c r="F19" s="1">
        <v>518</v>
      </c>
      <c r="G19" s="23">
        <v>498.43</v>
      </c>
      <c r="H19" s="1">
        <v>1019</v>
      </c>
      <c r="I19" s="23">
        <v>531.03</v>
      </c>
      <c r="J19" s="7">
        <f t="shared" si="0"/>
        <v>4726</v>
      </c>
      <c r="K19" s="31">
        <v>574.04</v>
      </c>
    </row>
    <row r="20" spans="2:11" ht="15" customHeight="1" x14ac:dyDescent="0.2">
      <c r="B20" s="6">
        <v>12</v>
      </c>
      <c r="C20" s="13" t="s">
        <v>18</v>
      </c>
      <c r="D20" s="3">
        <v>913</v>
      </c>
      <c r="E20" s="23">
        <v>513.74</v>
      </c>
      <c r="F20" s="1">
        <v>296</v>
      </c>
      <c r="G20" s="23">
        <v>447.37</v>
      </c>
      <c r="H20" s="1">
        <v>459</v>
      </c>
      <c r="I20" s="23">
        <v>451.22</v>
      </c>
      <c r="J20" s="7">
        <f t="shared" si="0"/>
        <v>1668</v>
      </c>
      <c r="K20" s="31">
        <v>484.76</v>
      </c>
    </row>
    <row r="21" spans="2:11" ht="15" customHeight="1" x14ac:dyDescent="0.2">
      <c r="B21" s="6">
        <v>13</v>
      </c>
      <c r="C21" s="13" t="s">
        <v>19</v>
      </c>
      <c r="D21" s="3">
        <v>8738</v>
      </c>
      <c r="E21" s="23">
        <v>573.66999999999996</v>
      </c>
      <c r="F21" s="1">
        <v>2560</v>
      </c>
      <c r="G21" s="23">
        <v>522.47</v>
      </c>
      <c r="H21" s="1">
        <v>4074</v>
      </c>
      <c r="I21" s="23">
        <v>474.64</v>
      </c>
      <c r="J21" s="7">
        <f t="shared" si="0"/>
        <v>15372</v>
      </c>
      <c r="K21" s="31">
        <v>538.9</v>
      </c>
    </row>
    <row r="22" spans="2:11" ht="15" customHeight="1" x14ac:dyDescent="0.2">
      <c r="B22" s="6">
        <v>14</v>
      </c>
      <c r="C22" s="13" t="s">
        <v>31</v>
      </c>
      <c r="D22" s="3">
        <v>238</v>
      </c>
      <c r="E22" s="23">
        <v>404.14</v>
      </c>
      <c r="F22" s="1">
        <v>77</v>
      </c>
      <c r="G22" s="23">
        <v>359.88</v>
      </c>
      <c r="H22" s="1">
        <v>210</v>
      </c>
      <c r="I22" s="23">
        <v>413.41</v>
      </c>
      <c r="J22" s="7">
        <f t="shared" si="0"/>
        <v>525</v>
      </c>
      <c r="K22" s="31">
        <v>401.36</v>
      </c>
    </row>
    <row r="23" spans="2:11" ht="15" customHeight="1" x14ac:dyDescent="0.2">
      <c r="B23" s="6">
        <v>15</v>
      </c>
      <c r="C23" s="13" t="s">
        <v>20</v>
      </c>
      <c r="D23" s="3">
        <v>713</v>
      </c>
      <c r="E23" s="23">
        <v>501.31</v>
      </c>
      <c r="F23" s="1">
        <v>106</v>
      </c>
      <c r="G23" s="23">
        <v>461.31</v>
      </c>
      <c r="H23" s="1">
        <v>389</v>
      </c>
      <c r="I23" s="23">
        <v>450.26</v>
      </c>
      <c r="J23" s="7">
        <f t="shared" si="0"/>
        <v>1208</v>
      </c>
      <c r="K23" s="31">
        <v>481.36</v>
      </c>
    </row>
    <row r="24" spans="2:11" ht="15" customHeight="1" x14ac:dyDescent="0.2">
      <c r="B24" s="6">
        <v>16</v>
      </c>
      <c r="C24" s="13" t="s">
        <v>21</v>
      </c>
      <c r="D24" s="3">
        <v>4150</v>
      </c>
      <c r="E24" s="23">
        <v>588.22</v>
      </c>
      <c r="F24" s="1">
        <v>647</v>
      </c>
      <c r="G24" s="23">
        <v>485.02</v>
      </c>
      <c r="H24" s="1">
        <v>1874</v>
      </c>
      <c r="I24" s="23">
        <v>467.76</v>
      </c>
      <c r="J24" s="7">
        <f t="shared" si="0"/>
        <v>6671</v>
      </c>
      <c r="K24" s="31">
        <v>544.37</v>
      </c>
    </row>
    <row r="25" spans="2:11" ht="15" customHeight="1" x14ac:dyDescent="0.2">
      <c r="B25" s="6">
        <v>17</v>
      </c>
      <c r="C25" s="13" t="s">
        <v>22</v>
      </c>
      <c r="D25" s="3">
        <v>414</v>
      </c>
      <c r="E25" s="23">
        <v>551.34</v>
      </c>
      <c r="F25" s="1">
        <v>73</v>
      </c>
      <c r="G25" s="23">
        <v>446.34</v>
      </c>
      <c r="H25" s="1">
        <v>138</v>
      </c>
      <c r="I25" s="23">
        <v>460.54</v>
      </c>
      <c r="J25" s="7">
        <f t="shared" si="0"/>
        <v>625</v>
      </c>
      <c r="K25" s="31">
        <v>519.03</v>
      </c>
    </row>
    <row r="26" spans="2:11" ht="15" customHeight="1" x14ac:dyDescent="0.2">
      <c r="B26" s="6">
        <v>18</v>
      </c>
      <c r="C26" s="13" t="s">
        <v>23</v>
      </c>
      <c r="D26" s="3">
        <v>19883</v>
      </c>
      <c r="E26" s="23">
        <v>635.99</v>
      </c>
      <c r="F26" s="1">
        <v>4929</v>
      </c>
      <c r="G26" s="23">
        <v>528.16</v>
      </c>
      <c r="H26" s="1">
        <v>6763</v>
      </c>
      <c r="I26" s="23">
        <v>517.02</v>
      </c>
      <c r="J26" s="7">
        <f t="shared" si="0"/>
        <v>31575</v>
      </c>
      <c r="K26" s="31">
        <v>593.75</v>
      </c>
    </row>
    <row r="27" spans="2:11" ht="15" customHeight="1" x14ac:dyDescent="0.2">
      <c r="B27" s="6">
        <v>19</v>
      </c>
      <c r="C27" s="13" t="s">
        <v>24</v>
      </c>
      <c r="D27" s="3">
        <v>1448</v>
      </c>
      <c r="E27" s="23">
        <v>492.67</v>
      </c>
      <c r="F27" s="1">
        <v>493</v>
      </c>
      <c r="G27" s="23">
        <v>446.4</v>
      </c>
      <c r="H27" s="1">
        <v>855</v>
      </c>
      <c r="I27" s="23">
        <v>442.02</v>
      </c>
      <c r="J27" s="7">
        <f t="shared" si="0"/>
        <v>2796</v>
      </c>
      <c r="K27" s="31">
        <v>469.02</v>
      </c>
    </row>
    <row r="28" spans="2:11" ht="15" customHeight="1" x14ac:dyDescent="0.2">
      <c r="B28" s="6">
        <v>20</v>
      </c>
      <c r="C28" s="13" t="s">
        <v>25</v>
      </c>
      <c r="D28" s="3">
        <v>199</v>
      </c>
      <c r="E28" s="23">
        <v>500.78</v>
      </c>
      <c r="F28" s="1">
        <v>51</v>
      </c>
      <c r="G28" s="23">
        <v>473.28</v>
      </c>
      <c r="H28" s="1">
        <v>61</v>
      </c>
      <c r="I28" s="23">
        <v>458.24</v>
      </c>
      <c r="J28" s="7">
        <f t="shared" si="0"/>
        <v>311</v>
      </c>
      <c r="K28" s="31">
        <v>487.93</v>
      </c>
    </row>
    <row r="29" spans="2:11" ht="15" customHeight="1" x14ac:dyDescent="0.2">
      <c r="B29" s="6">
        <v>21</v>
      </c>
      <c r="C29" s="13" t="s">
        <v>26</v>
      </c>
      <c r="D29" s="3">
        <v>2058</v>
      </c>
      <c r="E29" s="23">
        <v>617.24</v>
      </c>
      <c r="F29" s="1">
        <v>285</v>
      </c>
      <c r="G29" s="23">
        <v>537.76</v>
      </c>
      <c r="H29" s="1">
        <v>665</v>
      </c>
      <c r="I29" s="23">
        <v>540.29999999999995</v>
      </c>
      <c r="J29" s="7">
        <f t="shared" si="0"/>
        <v>3008</v>
      </c>
      <c r="K29" s="31">
        <v>592.70000000000005</v>
      </c>
    </row>
    <row r="30" spans="2:11" ht="15" customHeight="1" x14ac:dyDescent="0.2">
      <c r="B30" s="6">
        <v>22</v>
      </c>
      <c r="C30" s="13" t="s">
        <v>32</v>
      </c>
      <c r="D30" s="3">
        <v>613</v>
      </c>
      <c r="E30" s="23">
        <v>513.83000000000004</v>
      </c>
      <c r="F30" s="1">
        <v>177</v>
      </c>
      <c r="G30" s="23">
        <v>468.23</v>
      </c>
      <c r="H30" s="1">
        <v>487</v>
      </c>
      <c r="I30" s="23">
        <v>446.57</v>
      </c>
      <c r="J30" s="7">
        <f t="shared" si="0"/>
        <v>1277</v>
      </c>
      <c r="K30" s="31">
        <v>481.86</v>
      </c>
    </row>
    <row r="31" spans="2:11" ht="15" customHeight="1" x14ac:dyDescent="0.2">
      <c r="B31" s="6">
        <v>23</v>
      </c>
      <c r="C31" s="13" t="s">
        <v>27</v>
      </c>
      <c r="D31" s="3">
        <v>1987</v>
      </c>
      <c r="E31" s="23">
        <v>512.9</v>
      </c>
      <c r="F31" s="1">
        <v>341</v>
      </c>
      <c r="G31" s="23">
        <v>452.49</v>
      </c>
      <c r="H31" s="1">
        <v>991</v>
      </c>
      <c r="I31" s="23">
        <v>447.14</v>
      </c>
      <c r="J31" s="7">
        <f t="shared" si="0"/>
        <v>3319</v>
      </c>
      <c r="K31" s="31">
        <v>487.06</v>
      </c>
    </row>
    <row r="32" spans="2:11" ht="15" customHeight="1" x14ac:dyDescent="0.2">
      <c r="B32" s="6">
        <v>24</v>
      </c>
      <c r="C32" s="19" t="s">
        <v>34</v>
      </c>
      <c r="D32" s="3">
        <v>1397</v>
      </c>
      <c r="E32" s="23">
        <v>538.35</v>
      </c>
      <c r="F32" s="1">
        <v>429</v>
      </c>
      <c r="G32" s="23">
        <v>489.1</v>
      </c>
      <c r="H32" s="1">
        <v>765</v>
      </c>
      <c r="I32" s="23">
        <v>453.73</v>
      </c>
      <c r="J32" s="7">
        <f t="shared" si="0"/>
        <v>2591</v>
      </c>
      <c r="K32" s="31">
        <v>505.21</v>
      </c>
    </row>
    <row r="33" spans="2:15" ht="15" customHeight="1" thickBot="1" x14ac:dyDescent="0.25">
      <c r="B33" s="6">
        <v>25</v>
      </c>
      <c r="C33" s="13" t="s">
        <v>28</v>
      </c>
      <c r="D33" s="3">
        <v>482</v>
      </c>
      <c r="E33" s="23">
        <v>524.23</v>
      </c>
      <c r="F33" s="1">
        <v>69</v>
      </c>
      <c r="G33" s="23">
        <v>463.91</v>
      </c>
      <c r="H33" s="1">
        <v>163</v>
      </c>
      <c r="I33" s="23">
        <v>461.51</v>
      </c>
      <c r="J33" s="7">
        <f t="shared" si="0"/>
        <v>714</v>
      </c>
      <c r="K33" s="31">
        <v>504.08</v>
      </c>
    </row>
    <row r="34" spans="2:15" ht="15" customHeight="1" thickBot="1" x14ac:dyDescent="0.25">
      <c r="B34" s="60" t="s">
        <v>33</v>
      </c>
      <c r="C34" s="61"/>
      <c r="D34" s="16">
        <f>SUM(D9:D33)</f>
        <v>72333</v>
      </c>
      <c r="E34" s="24">
        <v>567.39</v>
      </c>
      <c r="F34" s="17">
        <f>SUM(F9:F33)</f>
        <v>16846</v>
      </c>
      <c r="G34" s="24">
        <v>493.16</v>
      </c>
      <c r="H34" s="17">
        <f>SUM(H9:H33)</f>
        <v>28458</v>
      </c>
      <c r="I34" s="27">
        <v>480.6</v>
      </c>
      <c r="J34" s="16">
        <f>SUM(J9:J33)</f>
        <v>117637</v>
      </c>
      <c r="K34" s="32">
        <v>535.76</v>
      </c>
    </row>
    <row r="35" spans="2:15" ht="27" customHeight="1" thickBot="1" x14ac:dyDescent="0.25">
      <c r="B35" s="62" t="s">
        <v>38</v>
      </c>
      <c r="C35" s="63"/>
      <c r="D35" s="20">
        <v>7565</v>
      </c>
      <c r="E35" s="25">
        <v>110.43</v>
      </c>
      <c r="F35" s="21">
        <v>938</v>
      </c>
      <c r="G35" s="25">
        <v>145.16</v>
      </c>
      <c r="H35" s="21">
        <v>2273</v>
      </c>
      <c r="I35" s="28">
        <v>155.28</v>
      </c>
      <c r="J35" s="20">
        <f>D35+F35+H35</f>
        <v>10776</v>
      </c>
      <c r="K35" s="33">
        <v>122.91</v>
      </c>
    </row>
    <row r="36" spans="2:15" ht="15" customHeight="1" thickBot="1" x14ac:dyDescent="0.25">
      <c r="B36" s="64" t="s">
        <v>35</v>
      </c>
      <c r="C36" s="65"/>
      <c r="D36" s="14">
        <f>D34+D35</f>
        <v>79898</v>
      </c>
      <c r="E36" s="26">
        <v>524.12</v>
      </c>
      <c r="F36" s="15">
        <f>F34+F35</f>
        <v>17784</v>
      </c>
      <c r="G36" s="26">
        <v>474.8</v>
      </c>
      <c r="H36" s="15">
        <f>H34+H35</f>
        <v>30731</v>
      </c>
      <c r="I36" s="29">
        <v>456.54</v>
      </c>
      <c r="J36" s="14">
        <f>J34+J35</f>
        <v>128413</v>
      </c>
      <c r="K36" s="34">
        <v>501.12</v>
      </c>
    </row>
    <row r="37" spans="2:15" ht="15" customHeight="1" x14ac:dyDescent="0.2"/>
    <row r="38" spans="2:15" ht="24.75" customHeight="1" x14ac:dyDescent="0.2">
      <c r="B38" s="83" t="s">
        <v>51</v>
      </c>
      <c r="C38" s="84"/>
      <c r="D38" s="84"/>
      <c r="E38" s="84"/>
      <c r="F38" s="84"/>
      <c r="G38" s="84"/>
      <c r="H38" s="84"/>
      <c r="I38" s="84"/>
      <c r="J38" s="84"/>
      <c r="K38" s="84"/>
      <c r="L38" s="37"/>
      <c r="M38" s="37"/>
      <c r="N38" s="37"/>
      <c r="O38" s="37"/>
    </row>
    <row r="39" spans="2:15" ht="15" customHeight="1" x14ac:dyDescent="0.2"/>
    <row r="40" spans="2:15" ht="12.75" customHeight="1" x14ac:dyDescent="0.2"/>
  </sheetData>
  <mergeCells count="12">
    <mergeCell ref="B38:K38"/>
    <mergeCell ref="B34:C34"/>
    <mergeCell ref="C6:C8"/>
    <mergeCell ref="B35:C35"/>
    <mergeCell ref="B36:C36"/>
    <mergeCell ref="B3:K3"/>
    <mergeCell ref="B6:B8"/>
    <mergeCell ref="D6:K6"/>
    <mergeCell ref="D7:E7"/>
    <mergeCell ref="F7:G7"/>
    <mergeCell ref="J7:K7"/>
    <mergeCell ref="H7:I7"/>
  </mergeCells>
  <pageMargins left="0" right="0" top="0" bottom="0" header="0" footer="0"/>
  <pageSetup orientation="portrait" verticalDpi="4294967294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40"/>
  <sheetViews>
    <sheetView zoomScaleNormal="100" workbookViewId="0">
      <selection activeCell="S35" sqref="S35"/>
    </sheetView>
  </sheetViews>
  <sheetFormatPr defaultRowHeight="12.75" x14ac:dyDescent="0.2"/>
  <cols>
    <col min="1" max="2" width="5.28515625" customWidth="1"/>
    <col min="3" max="3" width="14" customWidth="1"/>
    <col min="4" max="10" width="9.42578125" customWidth="1"/>
    <col min="11" max="11" width="10.42578125" customWidth="1"/>
  </cols>
  <sheetData>
    <row r="1" spans="2:13" ht="15" customHeight="1" x14ac:dyDescent="0.2"/>
    <row r="2" spans="2:13" ht="15" customHeight="1" x14ac:dyDescent="0.2">
      <c r="B2" s="52"/>
      <c r="C2" s="52"/>
      <c r="D2" s="52"/>
      <c r="E2" s="52"/>
      <c r="F2" s="52"/>
      <c r="G2" s="52"/>
      <c r="H2" s="52"/>
      <c r="I2" s="52"/>
      <c r="J2" s="52"/>
      <c r="K2" s="52"/>
    </row>
    <row r="3" spans="2:13" ht="29.25" customHeight="1" x14ac:dyDescent="0.2">
      <c r="B3" s="68" t="s">
        <v>54</v>
      </c>
      <c r="C3" s="69"/>
      <c r="D3" s="69"/>
      <c r="E3" s="69"/>
      <c r="F3" s="69"/>
      <c r="G3" s="69"/>
      <c r="H3" s="69"/>
      <c r="I3" s="69"/>
      <c r="J3" s="69"/>
      <c r="K3" s="69"/>
    </row>
    <row r="4" spans="2:13" ht="15" customHeight="1" x14ac:dyDescent="0.2">
      <c r="B4" s="52"/>
      <c r="C4" s="53"/>
      <c r="D4" s="53"/>
      <c r="E4" s="53"/>
      <c r="F4" s="53"/>
      <c r="G4" s="53"/>
      <c r="H4" s="53"/>
      <c r="I4" s="53"/>
      <c r="J4" s="53"/>
      <c r="K4" s="53"/>
    </row>
    <row r="5" spans="2:13" ht="15" customHeight="1" thickBot="1" x14ac:dyDescent="0.25">
      <c r="B5" s="52"/>
      <c r="C5" s="52"/>
      <c r="D5" s="52"/>
      <c r="E5" s="52"/>
      <c r="F5" s="52"/>
      <c r="G5" s="52"/>
      <c r="H5" s="52"/>
      <c r="I5" s="52"/>
      <c r="J5" s="52"/>
      <c r="K5" s="52"/>
    </row>
    <row r="6" spans="2:13" ht="15" customHeight="1" thickBot="1" x14ac:dyDescent="0.25">
      <c r="B6" s="70" t="s">
        <v>29</v>
      </c>
      <c r="C6" s="73" t="s">
        <v>3</v>
      </c>
      <c r="D6" s="64" t="s">
        <v>4</v>
      </c>
      <c r="E6" s="76"/>
      <c r="F6" s="76"/>
      <c r="G6" s="76"/>
      <c r="H6" s="76"/>
      <c r="I6" s="76"/>
      <c r="J6" s="76"/>
      <c r="K6" s="65"/>
    </row>
    <row r="7" spans="2:13" ht="15" customHeight="1" x14ac:dyDescent="0.2">
      <c r="B7" s="71"/>
      <c r="C7" s="74"/>
      <c r="D7" s="77" t="s">
        <v>5</v>
      </c>
      <c r="E7" s="78"/>
      <c r="F7" s="79" t="s">
        <v>6</v>
      </c>
      <c r="G7" s="78"/>
      <c r="H7" s="79" t="s">
        <v>7</v>
      </c>
      <c r="I7" s="80"/>
      <c r="J7" s="81" t="s">
        <v>0</v>
      </c>
      <c r="K7" s="82"/>
    </row>
    <row r="8" spans="2:13" ht="25.5" customHeight="1" thickBot="1" x14ac:dyDescent="0.25">
      <c r="B8" s="72"/>
      <c r="C8" s="75"/>
      <c r="D8" s="8" t="s">
        <v>1</v>
      </c>
      <c r="E8" s="4" t="s">
        <v>2</v>
      </c>
      <c r="F8" s="4" t="s">
        <v>1</v>
      </c>
      <c r="G8" s="4" t="s">
        <v>2</v>
      </c>
      <c r="H8" s="4" t="s">
        <v>1</v>
      </c>
      <c r="I8" s="18" t="s">
        <v>2</v>
      </c>
      <c r="J8" s="8" t="s">
        <v>1</v>
      </c>
      <c r="K8" s="5" t="s">
        <v>2</v>
      </c>
    </row>
    <row r="9" spans="2:13" ht="15" customHeight="1" x14ac:dyDescent="0.2">
      <c r="B9" s="9">
        <v>1</v>
      </c>
      <c r="C9" s="10" t="s">
        <v>8</v>
      </c>
      <c r="D9" s="11">
        <v>478</v>
      </c>
      <c r="E9" s="22">
        <v>470.78</v>
      </c>
      <c r="F9" s="12">
        <v>117</v>
      </c>
      <c r="G9" s="22">
        <v>457.17</v>
      </c>
      <c r="H9" s="12">
        <v>213</v>
      </c>
      <c r="I9" s="22">
        <v>446.41</v>
      </c>
      <c r="J9" s="7">
        <f t="shared" ref="J9:J33" si="0">D9+F9+H9</f>
        <v>808</v>
      </c>
      <c r="K9" s="30">
        <v>462.38</v>
      </c>
    </row>
    <row r="10" spans="2:13" ht="15" customHeight="1" x14ac:dyDescent="0.2">
      <c r="B10" s="6">
        <v>2</v>
      </c>
      <c r="C10" s="13" t="s">
        <v>9</v>
      </c>
      <c r="D10" s="3">
        <v>5058</v>
      </c>
      <c r="E10" s="23">
        <v>543.37</v>
      </c>
      <c r="F10" s="1">
        <v>992</v>
      </c>
      <c r="G10" s="23">
        <v>467.28</v>
      </c>
      <c r="H10" s="1">
        <v>1903</v>
      </c>
      <c r="I10" s="23">
        <v>472.03</v>
      </c>
      <c r="J10" s="7">
        <f t="shared" si="0"/>
        <v>7953</v>
      </c>
      <c r="K10" s="31">
        <v>516.80999999999995</v>
      </c>
    </row>
    <row r="11" spans="2:13" ht="15" customHeight="1" x14ac:dyDescent="0.2">
      <c r="B11" s="6">
        <v>3</v>
      </c>
      <c r="C11" s="13" t="s">
        <v>10</v>
      </c>
      <c r="D11" s="3">
        <v>2927</v>
      </c>
      <c r="E11" s="23">
        <v>512.07000000000005</v>
      </c>
      <c r="F11" s="1">
        <v>760</v>
      </c>
      <c r="G11" s="23">
        <v>461.22</v>
      </c>
      <c r="H11" s="1">
        <v>1411</v>
      </c>
      <c r="I11" s="23">
        <v>450.35</v>
      </c>
      <c r="J11" s="7">
        <f t="shared" si="0"/>
        <v>5098</v>
      </c>
      <c r="K11" s="31">
        <v>487.4</v>
      </c>
    </row>
    <row r="12" spans="2:13" ht="15" customHeight="1" x14ac:dyDescent="0.2">
      <c r="B12" s="6">
        <v>4</v>
      </c>
      <c r="C12" s="13" t="s">
        <v>11</v>
      </c>
      <c r="D12" s="3">
        <v>4543</v>
      </c>
      <c r="E12" s="23">
        <v>502.48</v>
      </c>
      <c r="F12" s="1">
        <v>1249</v>
      </c>
      <c r="G12" s="23">
        <v>451.28</v>
      </c>
      <c r="H12" s="1">
        <v>1868</v>
      </c>
      <c r="I12" s="23">
        <v>451.33</v>
      </c>
      <c r="J12" s="7">
        <f t="shared" si="0"/>
        <v>7660</v>
      </c>
      <c r="K12" s="31">
        <v>481.66</v>
      </c>
    </row>
    <row r="13" spans="2:13" ht="15" customHeight="1" x14ac:dyDescent="0.2">
      <c r="B13" s="6">
        <v>5</v>
      </c>
      <c r="C13" s="13" t="s">
        <v>12</v>
      </c>
      <c r="D13" s="3">
        <v>2477</v>
      </c>
      <c r="E13" s="23">
        <v>545.88</v>
      </c>
      <c r="F13" s="1">
        <v>386</v>
      </c>
      <c r="G13" s="23">
        <v>479.62</v>
      </c>
      <c r="H13" s="1">
        <v>643</v>
      </c>
      <c r="I13" s="23">
        <v>497.34</v>
      </c>
      <c r="J13" s="7">
        <f t="shared" si="0"/>
        <v>3506</v>
      </c>
      <c r="K13" s="31">
        <v>529.67999999999995</v>
      </c>
    </row>
    <row r="14" spans="2:13" ht="15" customHeight="1" x14ac:dyDescent="0.2">
      <c r="B14" s="6">
        <v>6</v>
      </c>
      <c r="C14" s="13" t="s">
        <v>13</v>
      </c>
      <c r="D14" s="3">
        <v>2482</v>
      </c>
      <c r="E14" s="23">
        <v>515.42999999999995</v>
      </c>
      <c r="F14" s="1">
        <v>705</v>
      </c>
      <c r="G14" s="23">
        <v>469.15</v>
      </c>
      <c r="H14" s="1">
        <v>760</v>
      </c>
      <c r="I14" s="23">
        <v>475.41</v>
      </c>
      <c r="J14" s="7">
        <f t="shared" si="0"/>
        <v>3947</v>
      </c>
      <c r="K14" s="31">
        <v>499.46</v>
      </c>
      <c r="L14" s="2"/>
      <c r="M14" s="2"/>
    </row>
    <row r="15" spans="2:13" ht="15" customHeight="1" x14ac:dyDescent="0.2">
      <c r="B15" s="6">
        <v>7</v>
      </c>
      <c r="C15" s="13" t="s">
        <v>14</v>
      </c>
      <c r="D15" s="3">
        <v>2058</v>
      </c>
      <c r="E15" s="23">
        <v>548.30999999999995</v>
      </c>
      <c r="F15" s="1">
        <v>613</v>
      </c>
      <c r="G15" s="23">
        <v>475.64</v>
      </c>
      <c r="H15" s="1">
        <v>841</v>
      </c>
      <c r="I15" s="23">
        <v>477.13</v>
      </c>
      <c r="J15" s="7">
        <f t="shared" si="0"/>
        <v>3512</v>
      </c>
      <c r="K15" s="31">
        <v>518.58000000000004</v>
      </c>
    </row>
    <row r="16" spans="2:13" ht="15" customHeight="1" x14ac:dyDescent="0.2">
      <c r="B16" s="6">
        <v>8</v>
      </c>
      <c r="C16" s="13" t="s">
        <v>30</v>
      </c>
      <c r="D16" s="3">
        <v>197</v>
      </c>
      <c r="E16" s="23">
        <v>476.36</v>
      </c>
      <c r="F16" s="1">
        <v>23</v>
      </c>
      <c r="G16" s="23">
        <v>433.56</v>
      </c>
      <c r="H16" s="1">
        <v>161</v>
      </c>
      <c r="I16" s="23">
        <v>433.24</v>
      </c>
      <c r="J16" s="7">
        <f t="shared" si="0"/>
        <v>381</v>
      </c>
      <c r="K16" s="31">
        <v>455.56</v>
      </c>
    </row>
    <row r="17" spans="2:11" ht="15" customHeight="1" x14ac:dyDescent="0.2">
      <c r="B17" s="6">
        <v>9</v>
      </c>
      <c r="C17" s="13" t="s">
        <v>15</v>
      </c>
      <c r="D17" s="3">
        <v>4954</v>
      </c>
      <c r="E17" s="23">
        <v>552.51</v>
      </c>
      <c r="F17" s="1">
        <v>746</v>
      </c>
      <c r="G17" s="23">
        <v>500.55</v>
      </c>
      <c r="H17" s="1">
        <v>1277</v>
      </c>
      <c r="I17" s="23">
        <v>522.61</v>
      </c>
      <c r="J17" s="7">
        <f t="shared" si="0"/>
        <v>6977</v>
      </c>
      <c r="K17" s="31">
        <v>541.48</v>
      </c>
    </row>
    <row r="18" spans="2:11" ht="15" customHeight="1" x14ac:dyDescent="0.2">
      <c r="B18" s="6">
        <v>10</v>
      </c>
      <c r="C18" s="13" t="s">
        <v>16</v>
      </c>
      <c r="D18" s="3">
        <v>810</v>
      </c>
      <c r="E18" s="23">
        <v>518.73</v>
      </c>
      <c r="F18" s="1">
        <v>202</v>
      </c>
      <c r="G18" s="23">
        <v>465.91</v>
      </c>
      <c r="H18" s="1">
        <v>399</v>
      </c>
      <c r="I18" s="23">
        <v>461.75</v>
      </c>
      <c r="J18" s="7">
        <f t="shared" si="0"/>
        <v>1411</v>
      </c>
      <c r="K18" s="31">
        <v>495.05</v>
      </c>
    </row>
    <row r="19" spans="2:11" ht="15" customHeight="1" x14ac:dyDescent="0.2">
      <c r="B19" s="6">
        <v>11</v>
      </c>
      <c r="C19" s="13" t="s">
        <v>17</v>
      </c>
      <c r="D19" s="3">
        <v>3195</v>
      </c>
      <c r="E19" s="23">
        <v>609.26</v>
      </c>
      <c r="F19" s="1">
        <v>518</v>
      </c>
      <c r="G19" s="23">
        <v>503.5</v>
      </c>
      <c r="H19" s="1">
        <v>1007</v>
      </c>
      <c r="I19" s="23">
        <v>541.01</v>
      </c>
      <c r="J19" s="7">
        <f t="shared" si="0"/>
        <v>4720</v>
      </c>
      <c r="K19" s="31">
        <v>583.09</v>
      </c>
    </row>
    <row r="20" spans="2:11" ht="15" customHeight="1" x14ac:dyDescent="0.2">
      <c r="B20" s="6">
        <v>12</v>
      </c>
      <c r="C20" s="13" t="s">
        <v>18</v>
      </c>
      <c r="D20" s="3">
        <v>919</v>
      </c>
      <c r="E20" s="23">
        <v>518.80999999999995</v>
      </c>
      <c r="F20" s="1">
        <v>296</v>
      </c>
      <c r="G20" s="23">
        <v>450.15</v>
      </c>
      <c r="H20" s="1">
        <v>450</v>
      </c>
      <c r="I20" s="23">
        <v>452.6</v>
      </c>
      <c r="J20" s="7">
        <f t="shared" si="0"/>
        <v>1665</v>
      </c>
      <c r="K20" s="31">
        <v>488.71</v>
      </c>
    </row>
    <row r="21" spans="2:11" ht="15" customHeight="1" x14ac:dyDescent="0.2">
      <c r="B21" s="6">
        <v>13</v>
      </c>
      <c r="C21" s="13" t="s">
        <v>19</v>
      </c>
      <c r="D21" s="3">
        <v>8746</v>
      </c>
      <c r="E21" s="23">
        <v>582.38</v>
      </c>
      <c r="F21" s="1">
        <v>2551</v>
      </c>
      <c r="G21" s="23">
        <v>529.14</v>
      </c>
      <c r="H21" s="1">
        <v>4049</v>
      </c>
      <c r="I21" s="23">
        <v>480.22</v>
      </c>
      <c r="J21" s="7">
        <f t="shared" si="0"/>
        <v>15346</v>
      </c>
      <c r="K21" s="31">
        <v>546.57000000000005</v>
      </c>
    </row>
    <row r="22" spans="2:11" ht="15" customHeight="1" x14ac:dyDescent="0.2">
      <c r="B22" s="6">
        <v>14</v>
      </c>
      <c r="C22" s="13" t="s">
        <v>31</v>
      </c>
      <c r="D22" s="3">
        <v>238</v>
      </c>
      <c r="E22" s="23">
        <v>408.68</v>
      </c>
      <c r="F22" s="1">
        <v>77</v>
      </c>
      <c r="G22" s="23">
        <v>362.14</v>
      </c>
      <c r="H22" s="1">
        <v>207</v>
      </c>
      <c r="I22" s="23">
        <v>415.39</v>
      </c>
      <c r="J22" s="7">
        <f t="shared" si="0"/>
        <v>522</v>
      </c>
      <c r="K22" s="31">
        <v>404.48</v>
      </c>
    </row>
    <row r="23" spans="2:11" ht="15" customHeight="1" x14ac:dyDescent="0.2">
      <c r="B23" s="6">
        <v>15</v>
      </c>
      <c r="C23" s="13" t="s">
        <v>20</v>
      </c>
      <c r="D23" s="3">
        <v>718</v>
      </c>
      <c r="E23" s="23">
        <v>506.05</v>
      </c>
      <c r="F23" s="1">
        <v>106</v>
      </c>
      <c r="G23" s="23">
        <v>463.68</v>
      </c>
      <c r="H23" s="1">
        <v>388</v>
      </c>
      <c r="I23" s="23">
        <v>452.39</v>
      </c>
      <c r="J23" s="7">
        <f t="shared" si="0"/>
        <v>1212</v>
      </c>
      <c r="K23" s="31">
        <v>485.16</v>
      </c>
    </row>
    <row r="24" spans="2:11" ht="15" customHeight="1" x14ac:dyDescent="0.2">
      <c r="B24" s="6">
        <v>16</v>
      </c>
      <c r="C24" s="13" t="s">
        <v>21</v>
      </c>
      <c r="D24" s="3">
        <v>4158</v>
      </c>
      <c r="E24" s="23">
        <v>597.36</v>
      </c>
      <c r="F24" s="1">
        <v>648</v>
      </c>
      <c r="G24" s="23">
        <v>490.43</v>
      </c>
      <c r="H24" s="1">
        <v>1855</v>
      </c>
      <c r="I24" s="23">
        <v>471.79</v>
      </c>
      <c r="J24" s="7">
        <f t="shared" si="0"/>
        <v>6661</v>
      </c>
      <c r="K24" s="31">
        <v>551.99</v>
      </c>
    </row>
    <row r="25" spans="2:11" ht="15" customHeight="1" x14ac:dyDescent="0.2">
      <c r="B25" s="6">
        <v>17</v>
      </c>
      <c r="C25" s="13" t="s">
        <v>22</v>
      </c>
      <c r="D25" s="3">
        <v>414</v>
      </c>
      <c r="E25" s="23">
        <v>558.20000000000005</v>
      </c>
      <c r="F25" s="1">
        <v>73</v>
      </c>
      <c r="G25" s="23">
        <v>449.08</v>
      </c>
      <c r="H25" s="1">
        <v>137</v>
      </c>
      <c r="I25" s="23">
        <v>465.93</v>
      </c>
      <c r="J25" s="7">
        <f t="shared" si="0"/>
        <v>624</v>
      </c>
      <c r="K25" s="31">
        <v>525.17999999999995</v>
      </c>
    </row>
    <row r="26" spans="2:11" ht="15" customHeight="1" x14ac:dyDescent="0.2">
      <c r="B26" s="6">
        <v>18</v>
      </c>
      <c r="C26" s="13" t="s">
        <v>23</v>
      </c>
      <c r="D26" s="3">
        <v>19971</v>
      </c>
      <c r="E26" s="23">
        <v>647.24</v>
      </c>
      <c r="F26" s="1">
        <v>4924</v>
      </c>
      <c r="G26" s="23">
        <v>534.72</v>
      </c>
      <c r="H26" s="1">
        <v>6724</v>
      </c>
      <c r="I26" s="23">
        <v>523.71</v>
      </c>
      <c r="J26" s="7">
        <f t="shared" si="0"/>
        <v>31619</v>
      </c>
      <c r="K26" s="31">
        <v>603.51</v>
      </c>
    </row>
    <row r="27" spans="2:11" ht="15" customHeight="1" x14ac:dyDescent="0.2">
      <c r="B27" s="6">
        <v>19</v>
      </c>
      <c r="C27" s="13" t="s">
        <v>24</v>
      </c>
      <c r="D27" s="3">
        <v>1457</v>
      </c>
      <c r="E27" s="23">
        <v>498.54</v>
      </c>
      <c r="F27" s="1">
        <v>495</v>
      </c>
      <c r="G27" s="23">
        <v>449.34</v>
      </c>
      <c r="H27" s="1">
        <v>848</v>
      </c>
      <c r="I27" s="23">
        <v>443.42</v>
      </c>
      <c r="J27" s="7">
        <f t="shared" si="0"/>
        <v>2800</v>
      </c>
      <c r="K27" s="31">
        <v>473.15</v>
      </c>
    </row>
    <row r="28" spans="2:11" ht="15" customHeight="1" x14ac:dyDescent="0.2">
      <c r="B28" s="6">
        <v>20</v>
      </c>
      <c r="C28" s="13" t="s">
        <v>25</v>
      </c>
      <c r="D28" s="3">
        <v>199</v>
      </c>
      <c r="E28" s="23">
        <v>506.81</v>
      </c>
      <c r="F28" s="1">
        <v>50</v>
      </c>
      <c r="G28" s="23">
        <v>472.37</v>
      </c>
      <c r="H28" s="1">
        <v>60</v>
      </c>
      <c r="I28" s="23">
        <v>461.51</v>
      </c>
      <c r="J28" s="7">
        <f t="shared" si="0"/>
        <v>309</v>
      </c>
      <c r="K28" s="31">
        <v>492.44</v>
      </c>
    </row>
    <row r="29" spans="2:11" ht="15" customHeight="1" x14ac:dyDescent="0.2">
      <c r="B29" s="6">
        <v>21</v>
      </c>
      <c r="C29" s="13" t="s">
        <v>26</v>
      </c>
      <c r="D29" s="3">
        <v>2064</v>
      </c>
      <c r="E29" s="23">
        <v>626.97</v>
      </c>
      <c r="F29" s="1">
        <v>285</v>
      </c>
      <c r="G29" s="23">
        <v>545.1</v>
      </c>
      <c r="H29" s="1">
        <v>656</v>
      </c>
      <c r="I29" s="23">
        <v>548.4</v>
      </c>
      <c r="J29" s="7">
        <f t="shared" si="0"/>
        <v>3005</v>
      </c>
      <c r="K29" s="31">
        <v>602.04999999999995</v>
      </c>
    </row>
    <row r="30" spans="2:11" ht="15" customHeight="1" x14ac:dyDescent="0.2">
      <c r="B30" s="6">
        <v>22</v>
      </c>
      <c r="C30" s="13" t="s">
        <v>32</v>
      </c>
      <c r="D30" s="3">
        <v>618</v>
      </c>
      <c r="E30" s="23">
        <v>519.66</v>
      </c>
      <c r="F30" s="1">
        <v>175</v>
      </c>
      <c r="G30" s="23">
        <v>471.97</v>
      </c>
      <c r="H30" s="1">
        <v>489</v>
      </c>
      <c r="I30" s="23">
        <v>448.35</v>
      </c>
      <c r="J30" s="7">
        <f t="shared" si="0"/>
        <v>1282</v>
      </c>
      <c r="K30" s="31">
        <v>485.95</v>
      </c>
    </row>
    <row r="31" spans="2:11" ht="15" customHeight="1" x14ac:dyDescent="0.2">
      <c r="B31" s="6">
        <v>23</v>
      </c>
      <c r="C31" s="13" t="s">
        <v>27</v>
      </c>
      <c r="D31" s="3">
        <v>1998</v>
      </c>
      <c r="E31" s="23">
        <v>518.33000000000004</v>
      </c>
      <c r="F31" s="1">
        <v>342</v>
      </c>
      <c r="G31" s="23">
        <v>455.9</v>
      </c>
      <c r="H31" s="1">
        <v>983</v>
      </c>
      <c r="I31" s="23">
        <v>450.71</v>
      </c>
      <c r="J31" s="7">
        <f t="shared" si="0"/>
        <v>3323</v>
      </c>
      <c r="K31" s="31">
        <v>491.9</v>
      </c>
    </row>
    <row r="32" spans="2:11" ht="15" customHeight="1" x14ac:dyDescent="0.2">
      <c r="B32" s="6">
        <v>24</v>
      </c>
      <c r="C32" s="19" t="s">
        <v>34</v>
      </c>
      <c r="D32" s="3">
        <v>1403</v>
      </c>
      <c r="E32" s="23">
        <v>545.97</v>
      </c>
      <c r="F32" s="1">
        <v>425</v>
      </c>
      <c r="G32" s="23">
        <v>495.27</v>
      </c>
      <c r="H32" s="1">
        <v>764</v>
      </c>
      <c r="I32" s="23">
        <v>457.53</v>
      </c>
      <c r="J32" s="7">
        <f t="shared" si="0"/>
        <v>2592</v>
      </c>
      <c r="K32" s="31">
        <v>511.59</v>
      </c>
    </row>
    <row r="33" spans="2:15" ht="15" customHeight="1" thickBot="1" x14ac:dyDescent="0.25">
      <c r="B33" s="6">
        <v>25</v>
      </c>
      <c r="C33" s="13" t="s">
        <v>28</v>
      </c>
      <c r="D33" s="3">
        <v>480</v>
      </c>
      <c r="E33" s="23">
        <v>532.1</v>
      </c>
      <c r="F33" s="1">
        <v>69</v>
      </c>
      <c r="G33" s="23">
        <v>467.03</v>
      </c>
      <c r="H33" s="1">
        <v>163</v>
      </c>
      <c r="I33" s="23">
        <v>462.33</v>
      </c>
      <c r="J33" s="7">
        <f t="shared" si="0"/>
        <v>712</v>
      </c>
      <c r="K33" s="31">
        <v>509.82</v>
      </c>
    </row>
    <row r="34" spans="2:15" ht="15" customHeight="1" thickBot="1" x14ac:dyDescent="0.25">
      <c r="B34" s="60" t="s">
        <v>33</v>
      </c>
      <c r="C34" s="61"/>
      <c r="D34" s="16">
        <f>SUM(D9:D33)</f>
        <v>72562</v>
      </c>
      <c r="E34" s="24">
        <v>575.89</v>
      </c>
      <c r="F34" s="17">
        <f>SUM(F9:F33)</f>
        <v>16827</v>
      </c>
      <c r="G34" s="24">
        <v>498.36</v>
      </c>
      <c r="H34" s="17">
        <f>SUM(H9:H33)</f>
        <v>28256</v>
      </c>
      <c r="I34" s="27">
        <v>485.61</v>
      </c>
      <c r="J34" s="16">
        <f>SUM(J9:J33)</f>
        <v>117645</v>
      </c>
      <c r="K34" s="32">
        <v>543.12</v>
      </c>
    </row>
    <row r="35" spans="2:15" ht="27" customHeight="1" thickBot="1" x14ac:dyDescent="0.25">
      <c r="B35" s="62" t="s">
        <v>38</v>
      </c>
      <c r="C35" s="63"/>
      <c r="D35" s="20">
        <v>7581</v>
      </c>
      <c r="E35" s="25">
        <v>112.38</v>
      </c>
      <c r="F35" s="21">
        <v>934</v>
      </c>
      <c r="G35" s="25">
        <v>147.99</v>
      </c>
      <c r="H35" s="21">
        <v>2265</v>
      </c>
      <c r="I35" s="28">
        <v>156.57</v>
      </c>
      <c r="J35" s="20">
        <f>D35+F35+H35</f>
        <v>10780</v>
      </c>
      <c r="K35" s="33">
        <v>124.75</v>
      </c>
    </row>
    <row r="36" spans="2:15" ht="15" customHeight="1" thickBot="1" x14ac:dyDescent="0.25">
      <c r="B36" s="64" t="s">
        <v>35</v>
      </c>
      <c r="C36" s="65"/>
      <c r="D36" s="14">
        <f>D34+D35</f>
        <v>80143</v>
      </c>
      <c r="E36" s="26">
        <v>532.04999999999995</v>
      </c>
      <c r="F36" s="15">
        <f>F34+F35</f>
        <v>17761</v>
      </c>
      <c r="G36" s="26">
        <v>479.93</v>
      </c>
      <c r="H36" s="15">
        <f>H34+H35</f>
        <v>30521</v>
      </c>
      <c r="I36" s="29">
        <v>461.19</v>
      </c>
      <c r="J36" s="14">
        <f>J34+J35</f>
        <v>128425</v>
      </c>
      <c r="K36" s="34">
        <v>508</v>
      </c>
    </row>
    <row r="37" spans="2:15" ht="15" customHeight="1" x14ac:dyDescent="0.2"/>
    <row r="38" spans="2:15" ht="24.75" customHeight="1" x14ac:dyDescent="0.2">
      <c r="B38" s="83" t="s">
        <v>53</v>
      </c>
      <c r="C38" s="84"/>
      <c r="D38" s="84"/>
      <c r="E38" s="84"/>
      <c r="F38" s="84"/>
      <c r="G38" s="84"/>
      <c r="H38" s="84"/>
      <c r="I38" s="84"/>
      <c r="J38" s="84"/>
      <c r="K38" s="84"/>
      <c r="L38" s="37"/>
      <c r="M38" s="37"/>
      <c r="N38" s="37"/>
      <c r="O38" s="37"/>
    </row>
    <row r="39" spans="2:15" ht="15" customHeight="1" x14ac:dyDescent="0.2"/>
    <row r="40" spans="2:15" ht="12.75" customHeight="1" x14ac:dyDescent="0.2"/>
  </sheetData>
  <mergeCells count="12">
    <mergeCell ref="B3:K3"/>
    <mergeCell ref="B6:B8"/>
    <mergeCell ref="D6:K6"/>
    <mergeCell ref="D7:E7"/>
    <mergeCell ref="F7:G7"/>
    <mergeCell ref="J7:K7"/>
    <mergeCell ref="H7:I7"/>
    <mergeCell ref="B38:K38"/>
    <mergeCell ref="B34:C34"/>
    <mergeCell ref="C6:C8"/>
    <mergeCell ref="B35:C35"/>
    <mergeCell ref="B36:C36"/>
  </mergeCells>
  <pageMargins left="0" right="0" top="0" bottom="0" header="0" footer="0"/>
  <pageSetup orientation="portrait" verticalDpi="4294967294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40"/>
  <sheetViews>
    <sheetView zoomScaleNormal="100" workbookViewId="0">
      <selection activeCell="B38" sqref="B38:K38"/>
    </sheetView>
  </sheetViews>
  <sheetFormatPr defaultRowHeight="12.75" x14ac:dyDescent="0.2"/>
  <cols>
    <col min="1" max="2" width="5.28515625" customWidth="1"/>
    <col min="3" max="3" width="14" customWidth="1"/>
    <col min="4" max="10" width="9.42578125" customWidth="1"/>
    <col min="11" max="11" width="10.42578125" customWidth="1"/>
  </cols>
  <sheetData>
    <row r="1" spans="2:13" ht="15" customHeight="1" x14ac:dyDescent="0.2"/>
    <row r="2" spans="2:13" ht="15" customHeight="1" x14ac:dyDescent="0.2"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2:13" ht="29.25" customHeight="1" x14ac:dyDescent="0.2">
      <c r="B3" s="68" t="s">
        <v>56</v>
      </c>
      <c r="C3" s="69"/>
      <c r="D3" s="69"/>
      <c r="E3" s="69"/>
      <c r="F3" s="69"/>
      <c r="G3" s="69"/>
      <c r="H3" s="69"/>
      <c r="I3" s="69"/>
      <c r="J3" s="69"/>
      <c r="K3" s="69"/>
    </row>
    <row r="4" spans="2:13" ht="15" customHeight="1" x14ac:dyDescent="0.2">
      <c r="B4" s="54"/>
      <c r="C4" s="55"/>
      <c r="D4" s="55"/>
      <c r="E4" s="55"/>
      <c r="F4" s="55"/>
      <c r="G4" s="55"/>
      <c r="H4" s="55"/>
      <c r="I4" s="55"/>
      <c r="J4" s="55"/>
      <c r="K4" s="55"/>
    </row>
    <row r="5" spans="2:13" ht="15" customHeight="1" thickBot="1" x14ac:dyDescent="0.25">
      <c r="B5" s="54"/>
      <c r="C5" s="54"/>
      <c r="D5" s="54"/>
      <c r="E5" s="54"/>
      <c r="F5" s="54"/>
      <c r="G5" s="54"/>
      <c r="H5" s="54"/>
      <c r="I5" s="54"/>
      <c r="J5" s="54"/>
      <c r="K5" s="54"/>
    </row>
    <row r="6" spans="2:13" ht="15" customHeight="1" thickBot="1" x14ac:dyDescent="0.25">
      <c r="B6" s="70" t="s">
        <v>29</v>
      </c>
      <c r="C6" s="73" t="s">
        <v>3</v>
      </c>
      <c r="D6" s="64" t="s">
        <v>4</v>
      </c>
      <c r="E6" s="76"/>
      <c r="F6" s="76"/>
      <c r="G6" s="76"/>
      <c r="H6" s="76"/>
      <c r="I6" s="76"/>
      <c r="J6" s="76"/>
      <c r="K6" s="65"/>
    </row>
    <row r="7" spans="2:13" ht="15" customHeight="1" x14ac:dyDescent="0.2">
      <c r="B7" s="71"/>
      <c r="C7" s="74"/>
      <c r="D7" s="77" t="s">
        <v>5</v>
      </c>
      <c r="E7" s="78"/>
      <c r="F7" s="79" t="s">
        <v>6</v>
      </c>
      <c r="G7" s="78"/>
      <c r="H7" s="79" t="s">
        <v>7</v>
      </c>
      <c r="I7" s="80"/>
      <c r="J7" s="81" t="s">
        <v>0</v>
      </c>
      <c r="K7" s="82"/>
    </row>
    <row r="8" spans="2:13" ht="25.5" customHeight="1" thickBot="1" x14ac:dyDescent="0.25">
      <c r="B8" s="72"/>
      <c r="C8" s="75"/>
      <c r="D8" s="8" t="s">
        <v>1</v>
      </c>
      <c r="E8" s="4" t="s">
        <v>2</v>
      </c>
      <c r="F8" s="4" t="s">
        <v>1</v>
      </c>
      <c r="G8" s="4" t="s">
        <v>2</v>
      </c>
      <c r="H8" s="4" t="s">
        <v>1</v>
      </c>
      <c r="I8" s="18" t="s">
        <v>2</v>
      </c>
      <c r="J8" s="8" t="s">
        <v>1</v>
      </c>
      <c r="K8" s="5" t="s">
        <v>2</v>
      </c>
    </row>
    <row r="9" spans="2:13" ht="15" customHeight="1" x14ac:dyDescent="0.2">
      <c r="B9" s="9">
        <v>1</v>
      </c>
      <c r="C9" s="10" t="s">
        <v>8</v>
      </c>
      <c r="D9" s="11">
        <v>479</v>
      </c>
      <c r="E9" s="22">
        <v>471.66</v>
      </c>
      <c r="F9" s="12">
        <v>117</v>
      </c>
      <c r="G9" s="22">
        <v>457.17</v>
      </c>
      <c r="H9" s="12">
        <v>213</v>
      </c>
      <c r="I9" s="22">
        <v>446.41</v>
      </c>
      <c r="J9" s="7">
        <f t="shared" ref="J9:J33" si="0">D9+F9+H9</f>
        <v>809</v>
      </c>
      <c r="K9" s="30">
        <v>462.92</v>
      </c>
    </row>
    <row r="10" spans="2:13" ht="15" customHeight="1" x14ac:dyDescent="0.2">
      <c r="B10" s="6">
        <v>2</v>
      </c>
      <c r="C10" s="13" t="s">
        <v>9</v>
      </c>
      <c r="D10" s="3">
        <v>5072</v>
      </c>
      <c r="E10" s="23">
        <v>542.57000000000005</v>
      </c>
      <c r="F10" s="1">
        <v>990</v>
      </c>
      <c r="G10" s="23">
        <v>467.16</v>
      </c>
      <c r="H10" s="1">
        <v>1917</v>
      </c>
      <c r="I10" s="23">
        <v>471.94</v>
      </c>
      <c r="J10" s="7">
        <f t="shared" si="0"/>
        <v>7979</v>
      </c>
      <c r="K10" s="31">
        <v>516.24</v>
      </c>
    </row>
    <row r="11" spans="2:13" ht="15" customHeight="1" x14ac:dyDescent="0.2">
      <c r="B11" s="6">
        <v>3</v>
      </c>
      <c r="C11" s="13" t="s">
        <v>10</v>
      </c>
      <c r="D11" s="3">
        <v>2934</v>
      </c>
      <c r="E11" s="23">
        <v>511.62</v>
      </c>
      <c r="F11" s="1">
        <v>759</v>
      </c>
      <c r="G11" s="23">
        <v>461.23</v>
      </c>
      <c r="H11" s="1">
        <v>1416</v>
      </c>
      <c r="I11" s="23">
        <v>449.87</v>
      </c>
      <c r="J11" s="7">
        <f t="shared" si="0"/>
        <v>5109</v>
      </c>
      <c r="K11" s="31">
        <v>487.02</v>
      </c>
    </row>
    <row r="12" spans="2:13" ht="15" customHeight="1" x14ac:dyDescent="0.2">
      <c r="B12" s="6">
        <v>4</v>
      </c>
      <c r="C12" s="13" t="s">
        <v>11</v>
      </c>
      <c r="D12" s="3">
        <v>4566</v>
      </c>
      <c r="E12" s="23">
        <v>503.07</v>
      </c>
      <c r="F12" s="1">
        <v>1244</v>
      </c>
      <c r="G12" s="23">
        <v>451.42</v>
      </c>
      <c r="H12" s="1">
        <v>1871</v>
      </c>
      <c r="I12" s="23">
        <v>451.02</v>
      </c>
      <c r="J12" s="7">
        <f t="shared" si="0"/>
        <v>7681</v>
      </c>
      <c r="K12" s="31">
        <v>482.03</v>
      </c>
    </row>
    <row r="13" spans="2:13" ht="15" customHeight="1" x14ac:dyDescent="0.2">
      <c r="B13" s="6">
        <v>5</v>
      </c>
      <c r="C13" s="13" t="s">
        <v>12</v>
      </c>
      <c r="D13" s="3">
        <v>2483</v>
      </c>
      <c r="E13" s="23">
        <v>545.55999999999995</v>
      </c>
      <c r="F13" s="1">
        <v>387</v>
      </c>
      <c r="G13" s="23">
        <v>480.08</v>
      </c>
      <c r="H13" s="1">
        <v>639</v>
      </c>
      <c r="I13" s="23">
        <v>498.11</v>
      </c>
      <c r="J13" s="7">
        <f t="shared" si="0"/>
        <v>3509</v>
      </c>
      <c r="K13" s="31">
        <v>529.70000000000005</v>
      </c>
    </row>
    <row r="14" spans="2:13" ht="15" customHeight="1" x14ac:dyDescent="0.2">
      <c r="B14" s="6">
        <v>6</v>
      </c>
      <c r="C14" s="13" t="s">
        <v>13</v>
      </c>
      <c r="D14" s="3">
        <v>2483</v>
      </c>
      <c r="E14" s="23">
        <v>516.44000000000005</v>
      </c>
      <c r="F14" s="1">
        <v>700</v>
      </c>
      <c r="G14" s="23">
        <v>469.08</v>
      </c>
      <c r="H14" s="1">
        <v>761</v>
      </c>
      <c r="I14" s="23">
        <v>474.97</v>
      </c>
      <c r="J14" s="7">
        <f t="shared" si="0"/>
        <v>3944</v>
      </c>
      <c r="K14" s="31">
        <v>500.03</v>
      </c>
      <c r="L14" s="2"/>
      <c r="M14" s="2"/>
    </row>
    <row r="15" spans="2:13" ht="15" customHeight="1" x14ac:dyDescent="0.2">
      <c r="B15" s="6">
        <v>7</v>
      </c>
      <c r="C15" s="13" t="s">
        <v>14</v>
      </c>
      <c r="D15" s="3">
        <v>2056</v>
      </c>
      <c r="E15" s="23">
        <v>548.16999999999996</v>
      </c>
      <c r="F15" s="1">
        <v>612</v>
      </c>
      <c r="G15" s="23">
        <v>475.68</v>
      </c>
      <c r="H15" s="1">
        <v>843</v>
      </c>
      <c r="I15" s="23">
        <v>477.62</v>
      </c>
      <c r="J15" s="7">
        <f t="shared" si="0"/>
        <v>3511</v>
      </c>
      <c r="K15" s="31">
        <v>518.6</v>
      </c>
    </row>
    <row r="16" spans="2:13" ht="15" customHeight="1" x14ac:dyDescent="0.2">
      <c r="B16" s="6">
        <v>8</v>
      </c>
      <c r="C16" s="13" t="s">
        <v>30</v>
      </c>
      <c r="D16" s="3">
        <v>203</v>
      </c>
      <c r="E16" s="23">
        <v>477.32</v>
      </c>
      <c r="F16" s="1">
        <v>23</v>
      </c>
      <c r="G16" s="23">
        <v>433.56</v>
      </c>
      <c r="H16" s="1">
        <v>161</v>
      </c>
      <c r="I16" s="23">
        <v>433.24</v>
      </c>
      <c r="J16" s="7">
        <f t="shared" si="0"/>
        <v>387</v>
      </c>
      <c r="K16" s="31">
        <v>456.38</v>
      </c>
    </row>
    <row r="17" spans="2:11" ht="15" customHeight="1" x14ac:dyDescent="0.2">
      <c r="B17" s="6">
        <v>9</v>
      </c>
      <c r="C17" s="13" t="s">
        <v>15</v>
      </c>
      <c r="D17" s="3">
        <v>4956</v>
      </c>
      <c r="E17" s="23">
        <v>552.27</v>
      </c>
      <c r="F17" s="1">
        <v>739</v>
      </c>
      <c r="G17" s="23">
        <v>499.36</v>
      </c>
      <c r="H17" s="1">
        <v>1281</v>
      </c>
      <c r="I17" s="23">
        <v>523.29</v>
      </c>
      <c r="J17" s="7">
        <f t="shared" si="0"/>
        <v>6976</v>
      </c>
      <c r="K17" s="31">
        <v>541.34</v>
      </c>
    </row>
    <row r="18" spans="2:11" ht="15" customHeight="1" x14ac:dyDescent="0.2">
      <c r="B18" s="6">
        <v>10</v>
      </c>
      <c r="C18" s="13" t="s">
        <v>16</v>
      </c>
      <c r="D18" s="3">
        <v>814</v>
      </c>
      <c r="E18" s="23">
        <v>518.77</v>
      </c>
      <c r="F18" s="1">
        <v>202</v>
      </c>
      <c r="G18" s="23">
        <v>465.91</v>
      </c>
      <c r="H18" s="1">
        <v>398</v>
      </c>
      <c r="I18" s="23">
        <v>462.65</v>
      </c>
      <c r="J18" s="7">
        <f t="shared" si="0"/>
        <v>1414</v>
      </c>
      <c r="K18" s="31">
        <v>495.43</v>
      </c>
    </row>
    <row r="19" spans="2:11" ht="15" customHeight="1" x14ac:dyDescent="0.2">
      <c r="B19" s="6">
        <v>11</v>
      </c>
      <c r="C19" s="13" t="s">
        <v>17</v>
      </c>
      <c r="D19" s="3">
        <v>3212</v>
      </c>
      <c r="E19" s="23">
        <v>609.22</v>
      </c>
      <c r="F19" s="1">
        <v>516</v>
      </c>
      <c r="G19" s="23">
        <v>504.08</v>
      </c>
      <c r="H19" s="1">
        <v>1005</v>
      </c>
      <c r="I19" s="23">
        <v>540.26</v>
      </c>
      <c r="J19" s="7">
        <f t="shared" si="0"/>
        <v>4733</v>
      </c>
      <c r="K19" s="31">
        <v>583.11</v>
      </c>
    </row>
    <row r="20" spans="2:11" ht="15" customHeight="1" x14ac:dyDescent="0.2">
      <c r="B20" s="6">
        <v>12</v>
      </c>
      <c r="C20" s="13" t="s">
        <v>18</v>
      </c>
      <c r="D20" s="3">
        <v>920</v>
      </c>
      <c r="E20" s="23">
        <v>519.86</v>
      </c>
      <c r="F20" s="1">
        <v>296</v>
      </c>
      <c r="G20" s="23">
        <v>450.15</v>
      </c>
      <c r="H20" s="1">
        <v>453</v>
      </c>
      <c r="I20" s="23">
        <v>452.95</v>
      </c>
      <c r="J20" s="7">
        <f t="shared" si="0"/>
        <v>1669</v>
      </c>
      <c r="K20" s="31">
        <v>489.34</v>
      </c>
    </row>
    <row r="21" spans="2:11" ht="15" customHeight="1" x14ac:dyDescent="0.2">
      <c r="B21" s="6">
        <v>13</v>
      </c>
      <c r="C21" s="13" t="s">
        <v>19</v>
      </c>
      <c r="D21" s="3">
        <v>8761</v>
      </c>
      <c r="E21" s="23">
        <v>582.15</v>
      </c>
      <c r="F21" s="1">
        <v>2545</v>
      </c>
      <c r="G21" s="23">
        <v>529.12</v>
      </c>
      <c r="H21" s="1">
        <v>4068</v>
      </c>
      <c r="I21" s="23">
        <v>480.38</v>
      </c>
      <c r="J21" s="7">
        <f t="shared" si="0"/>
        <v>15374</v>
      </c>
      <c r="K21" s="31">
        <v>546.44000000000005</v>
      </c>
    </row>
    <row r="22" spans="2:11" ht="15" customHeight="1" x14ac:dyDescent="0.2">
      <c r="B22" s="6">
        <v>14</v>
      </c>
      <c r="C22" s="13" t="s">
        <v>31</v>
      </c>
      <c r="D22" s="3">
        <v>239</v>
      </c>
      <c r="E22" s="23">
        <v>408.85</v>
      </c>
      <c r="F22" s="1">
        <v>77</v>
      </c>
      <c r="G22" s="23">
        <v>362.14</v>
      </c>
      <c r="H22" s="1">
        <v>208</v>
      </c>
      <c r="I22" s="23">
        <v>415.56</v>
      </c>
      <c r="J22" s="7">
        <f t="shared" si="0"/>
        <v>524</v>
      </c>
      <c r="K22" s="31">
        <v>404.65</v>
      </c>
    </row>
    <row r="23" spans="2:11" ht="15" customHeight="1" x14ac:dyDescent="0.2">
      <c r="B23" s="6">
        <v>15</v>
      </c>
      <c r="C23" s="13" t="s">
        <v>20</v>
      </c>
      <c r="D23" s="3">
        <v>717</v>
      </c>
      <c r="E23" s="23">
        <v>506.95</v>
      </c>
      <c r="F23" s="1">
        <v>106</v>
      </c>
      <c r="G23" s="23">
        <v>463.68</v>
      </c>
      <c r="H23" s="1">
        <v>388</v>
      </c>
      <c r="I23" s="23">
        <v>450.21</v>
      </c>
      <c r="J23" s="7">
        <f t="shared" si="0"/>
        <v>1211</v>
      </c>
      <c r="K23" s="31">
        <v>484.98</v>
      </c>
    </row>
    <row r="24" spans="2:11" ht="15" customHeight="1" x14ac:dyDescent="0.2">
      <c r="B24" s="6">
        <v>16</v>
      </c>
      <c r="C24" s="13" t="s">
        <v>21</v>
      </c>
      <c r="D24" s="3">
        <v>4157</v>
      </c>
      <c r="E24" s="23">
        <v>597.04</v>
      </c>
      <c r="F24" s="1">
        <v>647</v>
      </c>
      <c r="G24" s="23">
        <v>490.52</v>
      </c>
      <c r="H24" s="1">
        <v>1866</v>
      </c>
      <c r="I24" s="23">
        <v>471.97</v>
      </c>
      <c r="J24" s="7">
        <f t="shared" si="0"/>
        <v>6670</v>
      </c>
      <c r="K24" s="31">
        <v>551.71</v>
      </c>
    </row>
    <row r="25" spans="2:11" ht="15" customHeight="1" x14ac:dyDescent="0.2">
      <c r="B25" s="6">
        <v>17</v>
      </c>
      <c r="C25" s="13" t="s">
        <v>22</v>
      </c>
      <c r="D25" s="3">
        <v>415</v>
      </c>
      <c r="E25" s="23">
        <v>558.51</v>
      </c>
      <c r="F25" s="1">
        <v>73</v>
      </c>
      <c r="G25" s="23">
        <v>449.08</v>
      </c>
      <c r="H25" s="1">
        <v>137</v>
      </c>
      <c r="I25" s="23">
        <v>466.06</v>
      </c>
      <c r="J25" s="7">
        <f t="shared" si="0"/>
        <v>625</v>
      </c>
      <c r="K25" s="31">
        <v>525.46</v>
      </c>
    </row>
    <row r="26" spans="2:11" ht="15" customHeight="1" x14ac:dyDescent="0.2">
      <c r="B26" s="6">
        <v>18</v>
      </c>
      <c r="C26" s="13" t="s">
        <v>23</v>
      </c>
      <c r="D26" s="3">
        <v>20053</v>
      </c>
      <c r="E26" s="23">
        <v>647.12</v>
      </c>
      <c r="F26" s="1">
        <v>4910</v>
      </c>
      <c r="G26" s="23">
        <v>534.88</v>
      </c>
      <c r="H26" s="1">
        <v>6721</v>
      </c>
      <c r="I26" s="23">
        <v>523.09</v>
      </c>
      <c r="J26" s="7">
        <f t="shared" si="0"/>
        <v>31684</v>
      </c>
      <c r="K26" s="31">
        <v>603.48</v>
      </c>
    </row>
    <row r="27" spans="2:11" ht="15" customHeight="1" x14ac:dyDescent="0.2">
      <c r="B27" s="6">
        <v>19</v>
      </c>
      <c r="C27" s="13" t="s">
        <v>24</v>
      </c>
      <c r="D27" s="3">
        <v>1465</v>
      </c>
      <c r="E27" s="23">
        <v>497.47</v>
      </c>
      <c r="F27" s="1">
        <v>495</v>
      </c>
      <c r="G27" s="23">
        <v>449.68</v>
      </c>
      <c r="H27" s="1">
        <v>849</v>
      </c>
      <c r="I27" s="23">
        <v>443.29</v>
      </c>
      <c r="J27" s="7">
        <f t="shared" si="0"/>
        <v>2809</v>
      </c>
      <c r="K27" s="31">
        <v>472.67</v>
      </c>
    </row>
    <row r="28" spans="2:11" ht="15" customHeight="1" x14ac:dyDescent="0.2">
      <c r="B28" s="6">
        <v>20</v>
      </c>
      <c r="C28" s="13" t="s">
        <v>25</v>
      </c>
      <c r="D28" s="3">
        <v>199</v>
      </c>
      <c r="E28" s="23">
        <v>508.05</v>
      </c>
      <c r="F28" s="1">
        <v>50</v>
      </c>
      <c r="G28" s="23">
        <v>472.37</v>
      </c>
      <c r="H28" s="1">
        <v>60</v>
      </c>
      <c r="I28" s="23">
        <v>461.51</v>
      </c>
      <c r="J28" s="7">
        <f t="shared" si="0"/>
        <v>309</v>
      </c>
      <c r="K28" s="31">
        <v>493.24</v>
      </c>
    </row>
    <row r="29" spans="2:11" ht="15" customHeight="1" x14ac:dyDescent="0.2">
      <c r="B29" s="6">
        <v>21</v>
      </c>
      <c r="C29" s="13" t="s">
        <v>26</v>
      </c>
      <c r="D29" s="3">
        <v>2061</v>
      </c>
      <c r="E29" s="23">
        <v>627.63</v>
      </c>
      <c r="F29" s="1">
        <v>285</v>
      </c>
      <c r="G29" s="23">
        <v>545.1</v>
      </c>
      <c r="H29" s="1">
        <v>660</v>
      </c>
      <c r="I29" s="23">
        <v>547.52</v>
      </c>
      <c r="J29" s="7">
        <f t="shared" si="0"/>
        <v>3006</v>
      </c>
      <c r="K29" s="31">
        <v>602.21</v>
      </c>
    </row>
    <row r="30" spans="2:11" ht="15" customHeight="1" x14ac:dyDescent="0.2">
      <c r="B30" s="6">
        <v>22</v>
      </c>
      <c r="C30" s="13" t="s">
        <v>32</v>
      </c>
      <c r="D30" s="3">
        <v>622</v>
      </c>
      <c r="E30" s="23">
        <v>520.80999999999995</v>
      </c>
      <c r="F30" s="1">
        <v>174</v>
      </c>
      <c r="G30" s="23">
        <v>472.09</v>
      </c>
      <c r="H30" s="1">
        <v>485</v>
      </c>
      <c r="I30" s="23">
        <v>448.22</v>
      </c>
      <c r="J30" s="7">
        <f t="shared" si="0"/>
        <v>1281</v>
      </c>
      <c r="K30" s="31">
        <v>486.71</v>
      </c>
    </row>
    <row r="31" spans="2:11" ht="15" customHeight="1" x14ac:dyDescent="0.2">
      <c r="B31" s="6">
        <v>23</v>
      </c>
      <c r="C31" s="13" t="s">
        <v>27</v>
      </c>
      <c r="D31" s="3">
        <v>2012</v>
      </c>
      <c r="E31" s="23">
        <v>517.79999999999995</v>
      </c>
      <c r="F31" s="1">
        <v>346</v>
      </c>
      <c r="G31" s="23">
        <v>455.83</v>
      </c>
      <c r="H31" s="1">
        <v>984</v>
      </c>
      <c r="I31" s="23">
        <v>450.83</v>
      </c>
      <c r="J31" s="7">
        <f t="shared" si="0"/>
        <v>3342</v>
      </c>
      <c r="K31" s="31">
        <v>491.66</v>
      </c>
    </row>
    <row r="32" spans="2:11" ht="15" customHeight="1" x14ac:dyDescent="0.2">
      <c r="B32" s="6">
        <v>24</v>
      </c>
      <c r="C32" s="19" t="s">
        <v>34</v>
      </c>
      <c r="D32" s="3">
        <v>1410</v>
      </c>
      <c r="E32" s="23">
        <v>544.97</v>
      </c>
      <c r="F32" s="1">
        <v>425</v>
      </c>
      <c r="G32" s="23">
        <v>495.2</v>
      </c>
      <c r="H32" s="1">
        <v>761</v>
      </c>
      <c r="I32" s="23">
        <v>457.55</v>
      </c>
      <c r="J32" s="7">
        <f t="shared" si="0"/>
        <v>2596</v>
      </c>
      <c r="K32" s="31">
        <v>511.2</v>
      </c>
    </row>
    <row r="33" spans="2:15" ht="15" customHeight="1" thickBot="1" x14ac:dyDescent="0.25">
      <c r="B33" s="6">
        <v>25</v>
      </c>
      <c r="C33" s="13" t="s">
        <v>28</v>
      </c>
      <c r="D33" s="3">
        <v>482</v>
      </c>
      <c r="E33" s="23">
        <v>530.23</v>
      </c>
      <c r="F33" s="1">
        <v>69</v>
      </c>
      <c r="G33" s="23">
        <v>467.03</v>
      </c>
      <c r="H33" s="1">
        <v>163</v>
      </c>
      <c r="I33" s="23">
        <v>463.2</v>
      </c>
      <c r="J33" s="7">
        <f t="shared" si="0"/>
        <v>714</v>
      </c>
      <c r="K33" s="31">
        <v>508.82</v>
      </c>
    </row>
    <row r="34" spans="2:15" ht="15" customHeight="1" thickBot="1" x14ac:dyDescent="0.25">
      <c r="B34" s="60" t="s">
        <v>33</v>
      </c>
      <c r="C34" s="61"/>
      <c r="D34" s="16">
        <f>SUM(D9:D33)</f>
        <v>72771</v>
      </c>
      <c r="E34" s="24">
        <v>575.73</v>
      </c>
      <c r="F34" s="17">
        <f>SUM(F9:F33)</f>
        <v>16787</v>
      </c>
      <c r="G34" s="24">
        <v>498.28</v>
      </c>
      <c r="H34" s="17">
        <f>SUM(H9:H33)</f>
        <v>28308</v>
      </c>
      <c r="I34" s="27">
        <v>485.42</v>
      </c>
      <c r="J34" s="16">
        <f>SUM(J9:J33)</f>
        <v>117866</v>
      </c>
      <c r="K34" s="32">
        <v>543.01</v>
      </c>
    </row>
    <row r="35" spans="2:15" ht="27" customHeight="1" thickBot="1" x14ac:dyDescent="0.25">
      <c r="B35" s="62" t="s">
        <v>38</v>
      </c>
      <c r="C35" s="63"/>
      <c r="D35" s="20">
        <v>7630</v>
      </c>
      <c r="E35" s="25">
        <v>111.9</v>
      </c>
      <c r="F35" s="21">
        <v>932</v>
      </c>
      <c r="G35" s="25">
        <v>147.71</v>
      </c>
      <c r="H35" s="21">
        <v>2277</v>
      </c>
      <c r="I35" s="28">
        <v>156.88999999999999</v>
      </c>
      <c r="J35" s="20">
        <f>D35+F35+H35</f>
        <v>10839</v>
      </c>
      <c r="K35" s="33">
        <v>124.5</v>
      </c>
    </row>
    <row r="36" spans="2:15" ht="15" customHeight="1" thickBot="1" x14ac:dyDescent="0.25">
      <c r="B36" s="64" t="s">
        <v>35</v>
      </c>
      <c r="C36" s="65"/>
      <c r="D36" s="14">
        <f>D34+D35</f>
        <v>80401</v>
      </c>
      <c r="E36" s="26">
        <v>531.72</v>
      </c>
      <c r="F36" s="15">
        <f>F34+F35</f>
        <v>17719</v>
      </c>
      <c r="G36" s="26">
        <v>479.84</v>
      </c>
      <c r="H36" s="15">
        <f>H34+H35</f>
        <v>30585</v>
      </c>
      <c r="I36" s="29">
        <v>460.96</v>
      </c>
      <c r="J36" s="14">
        <f>J34+J35</f>
        <v>128705</v>
      </c>
      <c r="K36" s="34">
        <v>507.76</v>
      </c>
    </row>
    <row r="37" spans="2:15" ht="15" customHeight="1" x14ac:dyDescent="0.2"/>
    <row r="38" spans="2:15" ht="24.75" customHeight="1" x14ac:dyDescent="0.2">
      <c r="B38" s="83" t="s">
        <v>55</v>
      </c>
      <c r="C38" s="84"/>
      <c r="D38" s="84"/>
      <c r="E38" s="84"/>
      <c r="F38" s="84"/>
      <c r="G38" s="84"/>
      <c r="H38" s="84"/>
      <c r="I38" s="84"/>
      <c r="J38" s="84"/>
      <c r="K38" s="84"/>
      <c r="L38" s="37"/>
      <c r="M38" s="37"/>
      <c r="N38" s="37"/>
      <c r="O38" s="37"/>
    </row>
    <row r="39" spans="2:15" ht="15" customHeight="1" x14ac:dyDescent="0.2"/>
    <row r="40" spans="2:15" ht="12.75" customHeight="1" x14ac:dyDescent="0.2"/>
  </sheetData>
  <mergeCells count="12">
    <mergeCell ref="B38:K38"/>
    <mergeCell ref="B34:C34"/>
    <mergeCell ref="C6:C8"/>
    <mergeCell ref="B35:C35"/>
    <mergeCell ref="B36:C36"/>
    <mergeCell ref="B3:K3"/>
    <mergeCell ref="B6:B8"/>
    <mergeCell ref="D6:K6"/>
    <mergeCell ref="D7:E7"/>
    <mergeCell ref="F7:G7"/>
    <mergeCell ref="J7:K7"/>
    <mergeCell ref="H7:I7"/>
  </mergeCells>
  <pageMargins left="0" right="0" top="0" bottom="0" header="0" footer="0"/>
  <pageSetup orientation="portrait" verticalDpi="4294967294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40"/>
  <sheetViews>
    <sheetView zoomScaleNormal="100" workbookViewId="0">
      <selection activeCell="K36" sqref="K36"/>
    </sheetView>
  </sheetViews>
  <sheetFormatPr defaultRowHeight="12.75" x14ac:dyDescent="0.2"/>
  <cols>
    <col min="1" max="2" width="5.28515625" customWidth="1"/>
    <col min="3" max="3" width="14.5703125" customWidth="1"/>
    <col min="4" max="10" width="9.42578125" customWidth="1"/>
    <col min="11" max="11" width="10.42578125" customWidth="1"/>
  </cols>
  <sheetData>
    <row r="1" spans="2:13" ht="15" customHeight="1" x14ac:dyDescent="0.2"/>
    <row r="2" spans="2:13" ht="15" customHeight="1" x14ac:dyDescent="0.2">
      <c r="B2" s="56"/>
      <c r="C2" s="56"/>
      <c r="D2" s="56"/>
      <c r="E2" s="56"/>
      <c r="F2" s="56"/>
      <c r="G2" s="56"/>
      <c r="H2" s="56"/>
      <c r="I2" s="56"/>
      <c r="J2" s="56"/>
      <c r="K2" s="56"/>
    </row>
    <row r="3" spans="2:13" ht="29.25" customHeight="1" x14ac:dyDescent="0.2">
      <c r="B3" s="68" t="s">
        <v>58</v>
      </c>
      <c r="C3" s="69"/>
      <c r="D3" s="69"/>
      <c r="E3" s="69"/>
      <c r="F3" s="69"/>
      <c r="G3" s="69"/>
      <c r="H3" s="69"/>
      <c r="I3" s="69"/>
      <c r="J3" s="69"/>
      <c r="K3" s="69"/>
    </row>
    <row r="4" spans="2:13" ht="15" customHeight="1" x14ac:dyDescent="0.2">
      <c r="B4" s="56"/>
      <c r="C4" s="57"/>
      <c r="D4" s="57"/>
      <c r="E4" s="57"/>
      <c r="F4" s="57"/>
      <c r="G4" s="57"/>
      <c r="H4" s="57"/>
      <c r="I4" s="57"/>
      <c r="J4" s="57"/>
      <c r="K4" s="57"/>
    </row>
    <row r="5" spans="2:13" ht="15" customHeight="1" thickBot="1" x14ac:dyDescent="0.25">
      <c r="B5" s="56"/>
      <c r="C5" s="56"/>
      <c r="D5" s="56"/>
      <c r="E5" s="56"/>
      <c r="F5" s="56"/>
      <c r="G5" s="56"/>
      <c r="H5" s="56"/>
      <c r="I5" s="56"/>
      <c r="J5" s="56"/>
      <c r="K5" s="56"/>
    </row>
    <row r="6" spans="2:13" ht="15" customHeight="1" thickBot="1" x14ac:dyDescent="0.25">
      <c r="B6" s="70" t="s">
        <v>29</v>
      </c>
      <c r="C6" s="73" t="s">
        <v>3</v>
      </c>
      <c r="D6" s="64" t="s">
        <v>4</v>
      </c>
      <c r="E6" s="76"/>
      <c r="F6" s="76"/>
      <c r="G6" s="76"/>
      <c r="H6" s="76"/>
      <c r="I6" s="76"/>
      <c r="J6" s="76"/>
      <c r="K6" s="65"/>
    </row>
    <row r="7" spans="2:13" ht="15" customHeight="1" x14ac:dyDescent="0.2">
      <c r="B7" s="71"/>
      <c r="C7" s="74"/>
      <c r="D7" s="77" t="s">
        <v>5</v>
      </c>
      <c r="E7" s="78"/>
      <c r="F7" s="79" t="s">
        <v>6</v>
      </c>
      <c r="G7" s="78"/>
      <c r="H7" s="79" t="s">
        <v>7</v>
      </c>
      <c r="I7" s="80"/>
      <c r="J7" s="81" t="s">
        <v>0</v>
      </c>
      <c r="K7" s="82"/>
    </row>
    <row r="8" spans="2:13" ht="25.5" customHeight="1" thickBot="1" x14ac:dyDescent="0.25">
      <c r="B8" s="72"/>
      <c r="C8" s="75"/>
      <c r="D8" s="8" t="s">
        <v>1</v>
      </c>
      <c r="E8" s="4" t="s">
        <v>2</v>
      </c>
      <c r="F8" s="4" t="s">
        <v>1</v>
      </c>
      <c r="G8" s="4" t="s">
        <v>2</v>
      </c>
      <c r="H8" s="4" t="s">
        <v>1</v>
      </c>
      <c r="I8" s="18" t="s">
        <v>2</v>
      </c>
      <c r="J8" s="8" t="s">
        <v>1</v>
      </c>
      <c r="K8" s="5" t="s">
        <v>2</v>
      </c>
    </row>
    <row r="9" spans="2:13" ht="15" customHeight="1" x14ac:dyDescent="0.2">
      <c r="B9" s="9">
        <v>1</v>
      </c>
      <c r="C9" s="10" t="s">
        <v>8</v>
      </c>
      <c r="D9" s="11">
        <v>479</v>
      </c>
      <c r="E9" s="22">
        <v>470.93</v>
      </c>
      <c r="F9" s="12">
        <v>115</v>
      </c>
      <c r="G9" s="22">
        <v>457.3</v>
      </c>
      <c r="H9" s="12">
        <v>213</v>
      </c>
      <c r="I9" s="22">
        <v>444.78</v>
      </c>
      <c r="J9" s="7">
        <f t="shared" ref="J9:J33" si="0">D9+F9+H9</f>
        <v>807</v>
      </c>
      <c r="K9" s="30">
        <v>462.08</v>
      </c>
    </row>
    <row r="10" spans="2:13" ht="15" customHeight="1" x14ac:dyDescent="0.2">
      <c r="B10" s="6">
        <v>2</v>
      </c>
      <c r="C10" s="13" t="s">
        <v>9</v>
      </c>
      <c r="D10" s="3">
        <v>5085</v>
      </c>
      <c r="E10" s="23">
        <v>542.29999999999995</v>
      </c>
      <c r="F10" s="1">
        <v>990</v>
      </c>
      <c r="G10" s="23">
        <v>466.45</v>
      </c>
      <c r="H10" s="1">
        <v>1918</v>
      </c>
      <c r="I10" s="23">
        <v>471.52</v>
      </c>
      <c r="J10" s="7">
        <f t="shared" si="0"/>
        <v>7993</v>
      </c>
      <c r="K10" s="31">
        <v>515.91999999999996</v>
      </c>
    </row>
    <row r="11" spans="2:13" ht="15" customHeight="1" x14ac:dyDescent="0.2">
      <c r="B11" s="6">
        <v>3</v>
      </c>
      <c r="C11" s="13" t="s">
        <v>10</v>
      </c>
      <c r="D11" s="3">
        <v>2938</v>
      </c>
      <c r="E11" s="23">
        <v>511.15</v>
      </c>
      <c r="F11" s="1">
        <v>753</v>
      </c>
      <c r="G11" s="23">
        <v>461.55</v>
      </c>
      <c r="H11" s="1">
        <v>1413</v>
      </c>
      <c r="I11" s="23">
        <v>450.86</v>
      </c>
      <c r="J11" s="7">
        <f t="shared" si="0"/>
        <v>5104</v>
      </c>
      <c r="K11" s="31">
        <v>487.14</v>
      </c>
    </row>
    <row r="12" spans="2:13" ht="15" customHeight="1" x14ac:dyDescent="0.2">
      <c r="B12" s="6">
        <v>4</v>
      </c>
      <c r="C12" s="13" t="s">
        <v>11</v>
      </c>
      <c r="D12" s="3">
        <v>4580</v>
      </c>
      <c r="E12" s="23">
        <v>503.76</v>
      </c>
      <c r="F12" s="1">
        <v>1238</v>
      </c>
      <c r="G12" s="23">
        <v>451.06</v>
      </c>
      <c r="H12" s="1">
        <v>1876</v>
      </c>
      <c r="I12" s="23">
        <v>450.84</v>
      </c>
      <c r="J12" s="7">
        <f t="shared" si="0"/>
        <v>7694</v>
      </c>
      <c r="K12" s="31">
        <v>482.38</v>
      </c>
    </row>
    <row r="13" spans="2:13" ht="15" customHeight="1" x14ac:dyDescent="0.2">
      <c r="B13" s="6">
        <v>5</v>
      </c>
      <c r="C13" s="13" t="s">
        <v>12</v>
      </c>
      <c r="D13" s="3">
        <v>2487</v>
      </c>
      <c r="E13" s="23">
        <v>545.1</v>
      </c>
      <c r="F13" s="1">
        <v>385</v>
      </c>
      <c r="G13" s="23">
        <v>480.39</v>
      </c>
      <c r="H13" s="1">
        <v>642</v>
      </c>
      <c r="I13" s="23">
        <v>496.33</v>
      </c>
      <c r="J13" s="7">
        <f t="shared" si="0"/>
        <v>3514</v>
      </c>
      <c r="K13" s="31">
        <v>529.1</v>
      </c>
    </row>
    <row r="14" spans="2:13" ht="15" customHeight="1" x14ac:dyDescent="0.2">
      <c r="B14" s="6">
        <v>6</v>
      </c>
      <c r="C14" s="13" t="s">
        <v>13</v>
      </c>
      <c r="D14" s="3">
        <v>2483</v>
      </c>
      <c r="E14" s="23">
        <v>515.88</v>
      </c>
      <c r="F14" s="1">
        <v>701</v>
      </c>
      <c r="G14" s="23">
        <v>469.05</v>
      </c>
      <c r="H14" s="1">
        <v>766</v>
      </c>
      <c r="I14" s="23">
        <v>474.12</v>
      </c>
      <c r="J14" s="7">
        <f t="shared" si="0"/>
        <v>3950</v>
      </c>
      <c r="K14" s="31">
        <v>499.47</v>
      </c>
      <c r="L14" s="2"/>
      <c r="M14" s="2"/>
    </row>
    <row r="15" spans="2:13" ht="15" customHeight="1" x14ac:dyDescent="0.2">
      <c r="B15" s="6">
        <v>7</v>
      </c>
      <c r="C15" s="13" t="s">
        <v>14</v>
      </c>
      <c r="D15" s="3">
        <v>2059</v>
      </c>
      <c r="E15" s="23">
        <v>547.86</v>
      </c>
      <c r="F15" s="1">
        <v>609</v>
      </c>
      <c r="G15" s="23">
        <v>475.79</v>
      </c>
      <c r="H15" s="1">
        <v>848</v>
      </c>
      <c r="I15" s="23">
        <v>476.91</v>
      </c>
      <c r="J15" s="7">
        <f t="shared" si="0"/>
        <v>3516</v>
      </c>
      <c r="K15" s="31">
        <v>518.26</v>
      </c>
    </row>
    <row r="16" spans="2:13" ht="15" customHeight="1" x14ac:dyDescent="0.2">
      <c r="B16" s="6">
        <v>8</v>
      </c>
      <c r="C16" s="13" t="s">
        <v>30</v>
      </c>
      <c r="D16" s="3">
        <v>203</v>
      </c>
      <c r="E16" s="23">
        <v>479.36</v>
      </c>
      <c r="F16" s="1">
        <v>23</v>
      </c>
      <c r="G16" s="23">
        <v>433.56</v>
      </c>
      <c r="H16" s="1">
        <v>163</v>
      </c>
      <c r="I16" s="23">
        <v>433.45</v>
      </c>
      <c r="J16" s="7">
        <f t="shared" si="0"/>
        <v>389</v>
      </c>
      <c r="K16" s="31">
        <v>457.41</v>
      </c>
    </row>
    <row r="17" spans="2:11" ht="15" customHeight="1" x14ac:dyDescent="0.2">
      <c r="B17" s="6">
        <v>9</v>
      </c>
      <c r="C17" s="13" t="s">
        <v>15</v>
      </c>
      <c r="D17" s="3">
        <v>4959</v>
      </c>
      <c r="E17" s="23">
        <v>551.96</v>
      </c>
      <c r="F17" s="1">
        <v>739</v>
      </c>
      <c r="G17" s="23">
        <v>499.14</v>
      </c>
      <c r="H17" s="1">
        <v>1285</v>
      </c>
      <c r="I17" s="23">
        <v>522.24</v>
      </c>
      <c r="J17" s="7">
        <f t="shared" si="0"/>
        <v>6983</v>
      </c>
      <c r="K17" s="31">
        <v>540.9</v>
      </c>
    </row>
    <row r="18" spans="2:11" ht="15" customHeight="1" x14ac:dyDescent="0.2">
      <c r="B18" s="6">
        <v>10</v>
      </c>
      <c r="C18" s="13" t="s">
        <v>16</v>
      </c>
      <c r="D18" s="3">
        <v>816</v>
      </c>
      <c r="E18" s="23">
        <v>519.58000000000004</v>
      </c>
      <c r="F18" s="1">
        <v>204</v>
      </c>
      <c r="G18" s="23">
        <v>465.74</v>
      </c>
      <c r="H18" s="1">
        <v>397</v>
      </c>
      <c r="I18" s="23">
        <v>463.74</v>
      </c>
      <c r="J18" s="7">
        <f t="shared" si="0"/>
        <v>1417</v>
      </c>
      <c r="K18" s="31">
        <v>496.19</v>
      </c>
    </row>
    <row r="19" spans="2:11" ht="15" customHeight="1" x14ac:dyDescent="0.2">
      <c r="B19" s="6">
        <v>11</v>
      </c>
      <c r="C19" s="13" t="s">
        <v>17</v>
      </c>
      <c r="D19" s="3">
        <v>3224</v>
      </c>
      <c r="E19" s="23">
        <v>608.48</v>
      </c>
      <c r="F19" s="1">
        <v>513</v>
      </c>
      <c r="G19" s="23">
        <v>503.81</v>
      </c>
      <c r="H19" s="1">
        <v>1006</v>
      </c>
      <c r="I19" s="23">
        <v>540.79999999999995</v>
      </c>
      <c r="J19" s="7">
        <f t="shared" si="0"/>
        <v>4743</v>
      </c>
      <c r="K19" s="31">
        <v>582.79999999999995</v>
      </c>
    </row>
    <row r="20" spans="2:11" ht="15" customHeight="1" x14ac:dyDescent="0.2">
      <c r="B20" s="6">
        <v>12</v>
      </c>
      <c r="C20" s="13" t="s">
        <v>18</v>
      </c>
      <c r="D20" s="3">
        <v>919</v>
      </c>
      <c r="E20" s="23">
        <v>520.07000000000005</v>
      </c>
      <c r="F20" s="1">
        <v>295</v>
      </c>
      <c r="G20" s="23">
        <v>450.15</v>
      </c>
      <c r="H20" s="1">
        <v>449</v>
      </c>
      <c r="I20" s="23">
        <v>453.07</v>
      </c>
      <c r="J20" s="7">
        <f t="shared" si="0"/>
        <v>1663</v>
      </c>
      <c r="K20" s="31">
        <v>489.58</v>
      </c>
    </row>
    <row r="21" spans="2:11" ht="15" customHeight="1" x14ac:dyDescent="0.2">
      <c r="B21" s="6">
        <v>13</v>
      </c>
      <c r="C21" s="13" t="s">
        <v>19</v>
      </c>
      <c r="D21" s="3">
        <v>8759</v>
      </c>
      <c r="E21" s="23">
        <v>582.54</v>
      </c>
      <c r="F21" s="1">
        <v>2540</v>
      </c>
      <c r="G21" s="23">
        <v>529.16</v>
      </c>
      <c r="H21" s="1">
        <v>4064</v>
      </c>
      <c r="I21" s="23">
        <v>481.03</v>
      </c>
      <c r="J21" s="7">
        <f t="shared" si="0"/>
        <v>15363</v>
      </c>
      <c r="K21" s="31">
        <v>546.86</v>
      </c>
    </row>
    <row r="22" spans="2:11" ht="15" customHeight="1" x14ac:dyDescent="0.2">
      <c r="B22" s="6">
        <v>14</v>
      </c>
      <c r="C22" s="13" t="s">
        <v>31</v>
      </c>
      <c r="D22" s="3">
        <v>239</v>
      </c>
      <c r="E22" s="23">
        <v>408.85</v>
      </c>
      <c r="F22" s="1">
        <v>77</v>
      </c>
      <c r="G22" s="23">
        <v>362.14</v>
      </c>
      <c r="H22" s="1">
        <v>207</v>
      </c>
      <c r="I22" s="23">
        <v>415.39</v>
      </c>
      <c r="J22" s="7">
        <f t="shared" si="0"/>
        <v>523</v>
      </c>
      <c r="K22" s="31">
        <v>404.56</v>
      </c>
    </row>
    <row r="23" spans="2:11" ht="15" customHeight="1" x14ac:dyDescent="0.2">
      <c r="B23" s="6">
        <v>15</v>
      </c>
      <c r="C23" s="13" t="s">
        <v>20</v>
      </c>
      <c r="D23" s="3">
        <v>723</v>
      </c>
      <c r="E23" s="23">
        <v>505.57</v>
      </c>
      <c r="F23" s="1">
        <v>106</v>
      </c>
      <c r="G23" s="23">
        <v>463.68</v>
      </c>
      <c r="H23" s="1">
        <v>389</v>
      </c>
      <c r="I23" s="23">
        <v>449.34</v>
      </c>
      <c r="J23" s="7">
        <f t="shared" si="0"/>
        <v>1218</v>
      </c>
      <c r="K23" s="31">
        <v>483.96</v>
      </c>
    </row>
    <row r="24" spans="2:11" ht="15" customHeight="1" x14ac:dyDescent="0.2">
      <c r="B24" s="6">
        <v>16</v>
      </c>
      <c r="C24" s="13" t="s">
        <v>21</v>
      </c>
      <c r="D24" s="3">
        <v>4153</v>
      </c>
      <c r="E24" s="23">
        <v>596.84</v>
      </c>
      <c r="F24" s="1">
        <v>641</v>
      </c>
      <c r="G24" s="23">
        <v>489.52</v>
      </c>
      <c r="H24" s="1">
        <v>1866</v>
      </c>
      <c r="I24" s="23">
        <v>472.5</v>
      </c>
      <c r="J24" s="7">
        <f t="shared" si="0"/>
        <v>6660</v>
      </c>
      <c r="K24" s="31">
        <v>551.66999999999996</v>
      </c>
    </row>
    <row r="25" spans="2:11" ht="15" customHeight="1" x14ac:dyDescent="0.2">
      <c r="B25" s="6">
        <v>17</v>
      </c>
      <c r="C25" s="13" t="s">
        <v>22</v>
      </c>
      <c r="D25" s="3">
        <v>416</v>
      </c>
      <c r="E25" s="23">
        <v>558.38</v>
      </c>
      <c r="F25" s="1">
        <v>73</v>
      </c>
      <c r="G25" s="23">
        <v>449.08</v>
      </c>
      <c r="H25" s="1">
        <v>136</v>
      </c>
      <c r="I25" s="23">
        <v>466.18</v>
      </c>
      <c r="J25" s="7">
        <f t="shared" si="0"/>
        <v>625</v>
      </c>
      <c r="K25" s="31">
        <v>525.54999999999995</v>
      </c>
    </row>
    <row r="26" spans="2:11" ht="15" customHeight="1" x14ac:dyDescent="0.2">
      <c r="B26" s="6">
        <v>18</v>
      </c>
      <c r="C26" s="13" t="s">
        <v>23</v>
      </c>
      <c r="D26" s="3">
        <v>20098</v>
      </c>
      <c r="E26" s="23">
        <v>646.66999999999996</v>
      </c>
      <c r="F26" s="1">
        <v>4900</v>
      </c>
      <c r="G26" s="23">
        <v>534.82000000000005</v>
      </c>
      <c r="H26" s="1">
        <v>6717</v>
      </c>
      <c r="I26" s="23">
        <v>523.77</v>
      </c>
      <c r="J26" s="7">
        <f t="shared" si="0"/>
        <v>31715</v>
      </c>
      <c r="K26" s="31">
        <v>603.41999999999996</v>
      </c>
    </row>
    <row r="27" spans="2:11" ht="15" customHeight="1" x14ac:dyDescent="0.2">
      <c r="B27" s="6">
        <v>19</v>
      </c>
      <c r="C27" s="13" t="s">
        <v>24</v>
      </c>
      <c r="D27" s="3">
        <v>1464</v>
      </c>
      <c r="E27" s="23">
        <v>497.99</v>
      </c>
      <c r="F27" s="1">
        <v>494</v>
      </c>
      <c r="G27" s="23">
        <v>449.96</v>
      </c>
      <c r="H27" s="1">
        <v>846</v>
      </c>
      <c r="I27" s="23">
        <v>444.13</v>
      </c>
      <c r="J27" s="7">
        <f t="shared" si="0"/>
        <v>2804</v>
      </c>
      <c r="K27" s="31">
        <v>473.28</v>
      </c>
    </row>
    <row r="28" spans="2:11" ht="15" customHeight="1" x14ac:dyDescent="0.2">
      <c r="B28" s="6">
        <v>20</v>
      </c>
      <c r="C28" s="13" t="s">
        <v>25</v>
      </c>
      <c r="D28" s="3">
        <v>200</v>
      </c>
      <c r="E28" s="23">
        <v>508.32</v>
      </c>
      <c r="F28" s="1">
        <v>50</v>
      </c>
      <c r="G28" s="23">
        <v>472.37</v>
      </c>
      <c r="H28" s="1">
        <v>59</v>
      </c>
      <c r="I28" s="23">
        <v>468.39</v>
      </c>
      <c r="J28" s="7">
        <f t="shared" si="0"/>
        <v>309</v>
      </c>
      <c r="K28" s="31">
        <v>494.88</v>
      </c>
    </row>
    <row r="29" spans="2:11" ht="15" customHeight="1" x14ac:dyDescent="0.2">
      <c r="B29" s="6">
        <v>21</v>
      </c>
      <c r="C29" s="13" t="s">
        <v>26</v>
      </c>
      <c r="D29" s="3">
        <v>2066</v>
      </c>
      <c r="E29" s="23">
        <v>626.87</v>
      </c>
      <c r="F29" s="1">
        <v>284</v>
      </c>
      <c r="G29" s="23">
        <v>545.42999999999995</v>
      </c>
      <c r="H29" s="1">
        <v>662</v>
      </c>
      <c r="I29" s="23">
        <v>545.74</v>
      </c>
      <c r="J29" s="7">
        <f t="shared" si="0"/>
        <v>3012</v>
      </c>
      <c r="K29" s="31">
        <v>601.36</v>
      </c>
    </row>
    <row r="30" spans="2:11" ht="15" customHeight="1" x14ac:dyDescent="0.2">
      <c r="B30" s="6">
        <v>22</v>
      </c>
      <c r="C30" s="13" t="s">
        <v>32</v>
      </c>
      <c r="D30" s="3">
        <v>625</v>
      </c>
      <c r="E30" s="23">
        <v>520.78</v>
      </c>
      <c r="F30" s="1">
        <v>172</v>
      </c>
      <c r="G30" s="23">
        <v>472.65</v>
      </c>
      <c r="H30" s="1">
        <v>483</v>
      </c>
      <c r="I30" s="23">
        <v>447.52</v>
      </c>
      <c r="J30" s="7">
        <f t="shared" si="0"/>
        <v>1280</v>
      </c>
      <c r="K30" s="31">
        <v>486.67</v>
      </c>
    </row>
    <row r="31" spans="2:11" ht="15" customHeight="1" x14ac:dyDescent="0.2">
      <c r="B31" s="6">
        <v>23</v>
      </c>
      <c r="C31" s="13" t="s">
        <v>27</v>
      </c>
      <c r="D31" s="3">
        <v>2025</v>
      </c>
      <c r="E31" s="23">
        <v>517.82000000000005</v>
      </c>
      <c r="F31" s="1">
        <v>344</v>
      </c>
      <c r="G31" s="23">
        <v>454.7</v>
      </c>
      <c r="H31" s="1">
        <v>986</v>
      </c>
      <c r="I31" s="23">
        <v>450.97</v>
      </c>
      <c r="J31" s="7">
        <f t="shared" si="0"/>
        <v>3355</v>
      </c>
      <c r="K31" s="31">
        <v>491.7</v>
      </c>
    </row>
    <row r="32" spans="2:11" ht="15" customHeight="1" x14ac:dyDescent="0.2">
      <c r="B32" s="6">
        <v>24</v>
      </c>
      <c r="C32" s="19" t="s">
        <v>34</v>
      </c>
      <c r="D32" s="3">
        <v>1414</v>
      </c>
      <c r="E32" s="23">
        <v>545.64</v>
      </c>
      <c r="F32" s="1">
        <v>426</v>
      </c>
      <c r="G32" s="23">
        <v>494.96</v>
      </c>
      <c r="H32" s="1">
        <v>757</v>
      </c>
      <c r="I32" s="23">
        <v>456.73</v>
      </c>
      <c r="J32" s="7">
        <f t="shared" si="0"/>
        <v>2597</v>
      </c>
      <c r="K32" s="31">
        <v>511.41</v>
      </c>
    </row>
    <row r="33" spans="2:15" ht="15" customHeight="1" thickBot="1" x14ac:dyDescent="0.25">
      <c r="B33" s="6">
        <v>25</v>
      </c>
      <c r="C33" s="13" t="s">
        <v>28</v>
      </c>
      <c r="D33" s="3">
        <v>485</v>
      </c>
      <c r="E33" s="23">
        <v>531.16</v>
      </c>
      <c r="F33" s="1">
        <v>69</v>
      </c>
      <c r="G33" s="23">
        <v>465.4</v>
      </c>
      <c r="H33" s="1">
        <v>165</v>
      </c>
      <c r="I33" s="23">
        <v>462.31</v>
      </c>
      <c r="J33" s="7">
        <f t="shared" si="0"/>
        <v>719</v>
      </c>
      <c r="K33" s="31">
        <v>509.05</v>
      </c>
    </row>
    <row r="34" spans="2:15" ht="15" customHeight="1" thickBot="1" x14ac:dyDescent="0.25">
      <c r="B34" s="60" t="s">
        <v>33</v>
      </c>
      <c r="C34" s="61"/>
      <c r="D34" s="16">
        <f>SUM(D9:D33)</f>
        <v>72899</v>
      </c>
      <c r="E34" s="24">
        <v>575.54999999999995</v>
      </c>
      <c r="F34" s="17">
        <f>SUM(F9:F33)</f>
        <v>16741</v>
      </c>
      <c r="G34" s="24">
        <v>498.11</v>
      </c>
      <c r="H34" s="17">
        <f>SUM(H9:H33)</f>
        <v>28313</v>
      </c>
      <c r="I34" s="27">
        <v>485.56</v>
      </c>
      <c r="J34" s="16">
        <f>SUM(J9:J33)</f>
        <v>117953</v>
      </c>
      <c r="K34" s="32">
        <v>542.96</v>
      </c>
    </row>
    <row r="35" spans="2:15" ht="27" customHeight="1" thickBot="1" x14ac:dyDescent="0.25">
      <c r="B35" s="62" t="s">
        <v>38</v>
      </c>
      <c r="C35" s="63"/>
      <c r="D35" s="20">
        <v>7664</v>
      </c>
      <c r="E35" s="25">
        <v>111.68</v>
      </c>
      <c r="F35" s="21">
        <v>930</v>
      </c>
      <c r="G35" s="25">
        <v>147.41</v>
      </c>
      <c r="H35" s="21">
        <v>2292</v>
      </c>
      <c r="I35" s="28">
        <v>157.19999999999999</v>
      </c>
      <c r="J35" s="20">
        <f>D35+F35+H35</f>
        <v>10886</v>
      </c>
      <c r="K35" s="33">
        <v>124.32</v>
      </c>
    </row>
    <row r="36" spans="2:15" ht="15" customHeight="1" thickBot="1" x14ac:dyDescent="0.25">
      <c r="B36" s="64" t="s">
        <v>35</v>
      </c>
      <c r="C36" s="65"/>
      <c r="D36" s="14">
        <f>D34+D35</f>
        <v>80563</v>
      </c>
      <c r="E36" s="26">
        <v>531.41999999999996</v>
      </c>
      <c r="F36" s="15">
        <f>F34+F35</f>
        <v>17671</v>
      </c>
      <c r="G36" s="26">
        <v>479.65</v>
      </c>
      <c r="H36" s="15">
        <f>H34+H35</f>
        <v>30605</v>
      </c>
      <c r="I36" s="29">
        <v>460.97</v>
      </c>
      <c r="J36" s="14">
        <f>J34+J35</f>
        <v>128839</v>
      </c>
      <c r="K36" s="34">
        <v>507.58</v>
      </c>
    </row>
    <row r="37" spans="2:15" ht="15" customHeight="1" x14ac:dyDescent="0.2"/>
    <row r="38" spans="2:15" ht="24.75" customHeight="1" x14ac:dyDescent="0.2">
      <c r="B38" s="83" t="s">
        <v>57</v>
      </c>
      <c r="C38" s="84"/>
      <c r="D38" s="84"/>
      <c r="E38" s="84"/>
      <c r="F38" s="84"/>
      <c r="G38" s="84"/>
      <c r="H38" s="84"/>
      <c r="I38" s="84"/>
      <c r="J38" s="84"/>
      <c r="K38" s="84"/>
      <c r="L38" s="37"/>
      <c r="M38" s="37"/>
      <c r="N38" s="37"/>
      <c r="O38" s="37"/>
    </row>
    <row r="39" spans="2:15" ht="15" customHeight="1" x14ac:dyDescent="0.2"/>
    <row r="40" spans="2:15" ht="12.75" customHeight="1" x14ac:dyDescent="0.2"/>
  </sheetData>
  <mergeCells count="12">
    <mergeCell ref="B3:K3"/>
    <mergeCell ref="B6:B8"/>
    <mergeCell ref="D6:K6"/>
    <mergeCell ref="D7:E7"/>
    <mergeCell ref="F7:G7"/>
    <mergeCell ref="J7:K7"/>
    <mergeCell ref="H7:I7"/>
    <mergeCell ref="B38:K38"/>
    <mergeCell ref="B34:C34"/>
    <mergeCell ref="C6:C8"/>
    <mergeCell ref="B35:C35"/>
    <mergeCell ref="B36:C36"/>
  </mergeCells>
  <pageMargins left="0" right="0" top="0" bottom="0" header="0" footer="0"/>
  <pageSetup orientation="portrait" verticalDpi="4294967294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40"/>
  <sheetViews>
    <sheetView tabSelected="1" zoomScaleNormal="100" workbookViewId="0">
      <selection activeCell="P24" sqref="P24"/>
    </sheetView>
  </sheetViews>
  <sheetFormatPr defaultRowHeight="12.75" x14ac:dyDescent="0.2"/>
  <cols>
    <col min="1" max="2" width="5.28515625" customWidth="1"/>
    <col min="3" max="3" width="13.5703125" customWidth="1"/>
    <col min="4" max="10" width="9.42578125" customWidth="1"/>
    <col min="11" max="11" width="10.42578125" customWidth="1"/>
  </cols>
  <sheetData>
    <row r="1" spans="2:13" ht="15" customHeight="1" x14ac:dyDescent="0.2"/>
    <row r="2" spans="2:13" ht="15" customHeight="1" x14ac:dyDescent="0.2">
      <c r="B2" s="58"/>
      <c r="C2" s="58"/>
      <c r="D2" s="58"/>
      <c r="E2" s="58"/>
      <c r="F2" s="58"/>
      <c r="G2" s="58"/>
      <c r="H2" s="58"/>
      <c r="I2" s="58"/>
      <c r="J2" s="58"/>
      <c r="K2" s="58"/>
    </row>
    <row r="3" spans="2:13" ht="29.25" customHeight="1" x14ac:dyDescent="0.2">
      <c r="B3" s="68" t="s">
        <v>60</v>
      </c>
      <c r="C3" s="69"/>
      <c r="D3" s="69"/>
      <c r="E3" s="69"/>
      <c r="F3" s="69"/>
      <c r="G3" s="69"/>
      <c r="H3" s="69"/>
      <c r="I3" s="69"/>
      <c r="J3" s="69"/>
      <c r="K3" s="69"/>
    </row>
    <row r="4" spans="2:13" ht="15" customHeight="1" x14ac:dyDescent="0.2">
      <c r="B4" s="58"/>
      <c r="C4" s="59"/>
      <c r="D4" s="59"/>
      <c r="E4" s="59"/>
      <c r="F4" s="59"/>
      <c r="G4" s="59"/>
      <c r="H4" s="59"/>
      <c r="I4" s="59"/>
      <c r="J4" s="59"/>
      <c r="K4" s="59"/>
    </row>
    <row r="5" spans="2:13" ht="15" customHeight="1" thickBot="1" x14ac:dyDescent="0.25">
      <c r="B5" s="58"/>
      <c r="C5" s="58"/>
      <c r="D5" s="58"/>
      <c r="E5" s="58"/>
      <c r="F5" s="58"/>
      <c r="G5" s="58"/>
      <c r="H5" s="58"/>
      <c r="I5" s="58"/>
      <c r="J5" s="58"/>
      <c r="K5" s="58"/>
    </row>
    <row r="6" spans="2:13" ht="15" customHeight="1" thickBot="1" x14ac:dyDescent="0.25">
      <c r="B6" s="70" t="s">
        <v>29</v>
      </c>
      <c r="C6" s="73" t="s">
        <v>3</v>
      </c>
      <c r="D6" s="64" t="s">
        <v>4</v>
      </c>
      <c r="E6" s="76"/>
      <c r="F6" s="76"/>
      <c r="G6" s="76"/>
      <c r="H6" s="76"/>
      <c r="I6" s="76"/>
      <c r="J6" s="76"/>
      <c r="K6" s="65"/>
    </row>
    <row r="7" spans="2:13" ht="15" customHeight="1" x14ac:dyDescent="0.2">
      <c r="B7" s="71"/>
      <c r="C7" s="74"/>
      <c r="D7" s="77" t="s">
        <v>5</v>
      </c>
      <c r="E7" s="78"/>
      <c r="F7" s="79" t="s">
        <v>6</v>
      </c>
      <c r="G7" s="78"/>
      <c r="H7" s="79" t="s">
        <v>7</v>
      </c>
      <c r="I7" s="80"/>
      <c r="J7" s="81" t="s">
        <v>0</v>
      </c>
      <c r="K7" s="82"/>
    </row>
    <row r="8" spans="2:13" ht="25.5" customHeight="1" thickBot="1" x14ac:dyDescent="0.25">
      <c r="B8" s="72"/>
      <c r="C8" s="75"/>
      <c r="D8" s="8" t="s">
        <v>1</v>
      </c>
      <c r="E8" s="4" t="s">
        <v>2</v>
      </c>
      <c r="F8" s="4" t="s">
        <v>1</v>
      </c>
      <c r="G8" s="4" t="s">
        <v>2</v>
      </c>
      <c r="H8" s="4" t="s">
        <v>1</v>
      </c>
      <c r="I8" s="18" t="s">
        <v>2</v>
      </c>
      <c r="J8" s="8" t="s">
        <v>1</v>
      </c>
      <c r="K8" s="5" t="s">
        <v>2</v>
      </c>
    </row>
    <row r="9" spans="2:13" ht="15" customHeight="1" x14ac:dyDescent="0.2">
      <c r="B9" s="9">
        <v>1</v>
      </c>
      <c r="C9" s="10" t="s">
        <v>8</v>
      </c>
      <c r="D9" s="11">
        <v>478</v>
      </c>
      <c r="E9" s="22">
        <v>470.89</v>
      </c>
      <c r="F9" s="12">
        <v>116</v>
      </c>
      <c r="G9" s="22">
        <v>457.55</v>
      </c>
      <c r="H9" s="12">
        <v>213</v>
      </c>
      <c r="I9" s="22">
        <v>447.41</v>
      </c>
      <c r="J9" s="7">
        <f>D9+F9+H9</f>
        <v>807</v>
      </c>
      <c r="K9" s="30">
        <v>462.77</v>
      </c>
    </row>
    <row r="10" spans="2:13" ht="15" customHeight="1" x14ac:dyDescent="0.2">
      <c r="B10" s="6">
        <v>2</v>
      </c>
      <c r="C10" s="13" t="s">
        <v>9</v>
      </c>
      <c r="D10" s="3">
        <v>5102</v>
      </c>
      <c r="E10" s="23">
        <v>542.21</v>
      </c>
      <c r="F10" s="1">
        <v>984</v>
      </c>
      <c r="G10" s="23">
        <v>466.86</v>
      </c>
      <c r="H10" s="1">
        <v>1924</v>
      </c>
      <c r="I10" s="23">
        <v>471.99</v>
      </c>
      <c r="J10" s="7">
        <f>D10+F10+H10</f>
        <v>8010</v>
      </c>
      <c r="K10" s="31">
        <v>516.08000000000004</v>
      </c>
    </row>
    <row r="11" spans="2:13" ht="15" customHeight="1" x14ac:dyDescent="0.2">
      <c r="B11" s="6">
        <v>3</v>
      </c>
      <c r="C11" s="13" t="s">
        <v>10</v>
      </c>
      <c r="D11" s="3">
        <v>2938</v>
      </c>
      <c r="E11" s="23">
        <v>510.29</v>
      </c>
      <c r="F11" s="1">
        <v>750</v>
      </c>
      <c r="G11" s="23">
        <v>461.15</v>
      </c>
      <c r="H11" s="1">
        <v>1413</v>
      </c>
      <c r="I11" s="23">
        <v>450.5</v>
      </c>
      <c r="J11" s="7">
        <f>D11+F11+H11</f>
        <v>5101</v>
      </c>
      <c r="K11" s="31">
        <v>486.5</v>
      </c>
    </row>
    <row r="12" spans="2:13" ht="15" customHeight="1" x14ac:dyDescent="0.2">
      <c r="B12" s="6">
        <v>4</v>
      </c>
      <c r="C12" s="13" t="s">
        <v>11</v>
      </c>
      <c r="D12" s="3">
        <v>4589</v>
      </c>
      <c r="E12" s="23">
        <v>504.29</v>
      </c>
      <c r="F12" s="1">
        <v>1239</v>
      </c>
      <c r="G12" s="23">
        <v>451.42</v>
      </c>
      <c r="H12" s="1">
        <v>1871</v>
      </c>
      <c r="I12" s="23">
        <v>451.11</v>
      </c>
      <c r="J12" s="7">
        <f>D12+F12+H12</f>
        <v>7699</v>
      </c>
      <c r="K12" s="31">
        <v>482.86</v>
      </c>
    </row>
    <row r="13" spans="2:13" ht="15" customHeight="1" x14ac:dyDescent="0.2">
      <c r="B13" s="6">
        <v>5</v>
      </c>
      <c r="C13" s="13" t="s">
        <v>12</v>
      </c>
      <c r="D13" s="3">
        <v>2485</v>
      </c>
      <c r="E13" s="23">
        <v>545.27</v>
      </c>
      <c r="F13" s="1">
        <v>382</v>
      </c>
      <c r="G13" s="23">
        <v>481.1</v>
      </c>
      <c r="H13" s="1">
        <v>640</v>
      </c>
      <c r="I13" s="23">
        <v>495.43</v>
      </c>
      <c r="J13" s="7">
        <f>D13+F13+H13</f>
        <v>3507</v>
      </c>
      <c r="K13" s="31">
        <v>529.17999999999995</v>
      </c>
    </row>
    <row r="14" spans="2:13" ht="15" customHeight="1" x14ac:dyDescent="0.2">
      <c r="B14" s="6">
        <v>6</v>
      </c>
      <c r="C14" s="13" t="s">
        <v>13</v>
      </c>
      <c r="D14" s="3">
        <v>2487</v>
      </c>
      <c r="E14" s="23">
        <v>515.67999999999995</v>
      </c>
      <c r="F14" s="1">
        <v>699</v>
      </c>
      <c r="G14" s="23">
        <v>469</v>
      </c>
      <c r="H14" s="1">
        <v>766</v>
      </c>
      <c r="I14" s="23">
        <v>475.64</v>
      </c>
      <c r="J14" s="7">
        <f>D14+F14+H14</f>
        <v>3952</v>
      </c>
      <c r="K14" s="31">
        <v>499.67</v>
      </c>
      <c r="L14" s="2"/>
      <c r="M14" s="2"/>
    </row>
    <row r="15" spans="2:13" ht="15" customHeight="1" x14ac:dyDescent="0.2">
      <c r="B15" s="6">
        <v>7</v>
      </c>
      <c r="C15" s="13" t="s">
        <v>14</v>
      </c>
      <c r="D15" s="3">
        <v>2057</v>
      </c>
      <c r="E15" s="23">
        <v>547.66</v>
      </c>
      <c r="F15" s="1">
        <v>611</v>
      </c>
      <c r="G15" s="23">
        <v>475.7</v>
      </c>
      <c r="H15" s="1">
        <v>847</v>
      </c>
      <c r="I15" s="23">
        <v>476.75</v>
      </c>
      <c r="J15" s="7">
        <f>D15+F15+H15</f>
        <v>3515</v>
      </c>
      <c r="K15" s="31">
        <v>518.05999999999995</v>
      </c>
    </row>
    <row r="16" spans="2:13" ht="15" customHeight="1" x14ac:dyDescent="0.2">
      <c r="B16" s="6">
        <v>8</v>
      </c>
      <c r="C16" s="13" t="s">
        <v>30</v>
      </c>
      <c r="D16" s="3">
        <v>201</v>
      </c>
      <c r="E16" s="23">
        <v>479.61</v>
      </c>
      <c r="F16" s="1">
        <v>23</v>
      </c>
      <c r="G16" s="23">
        <v>433.56</v>
      </c>
      <c r="H16" s="1">
        <v>165</v>
      </c>
      <c r="I16" s="23">
        <v>432.28</v>
      </c>
      <c r="J16" s="7">
        <f>D16+F16+H16</f>
        <v>389</v>
      </c>
      <c r="K16" s="31">
        <v>456.81</v>
      </c>
    </row>
    <row r="17" spans="2:11" ht="15" customHeight="1" x14ac:dyDescent="0.2">
      <c r="B17" s="6">
        <v>9</v>
      </c>
      <c r="C17" s="13" t="s">
        <v>15</v>
      </c>
      <c r="D17" s="3">
        <v>4970</v>
      </c>
      <c r="E17" s="23">
        <v>551.34</v>
      </c>
      <c r="F17" s="1">
        <v>736</v>
      </c>
      <c r="G17" s="23">
        <v>497.88</v>
      </c>
      <c r="H17" s="1">
        <v>1276</v>
      </c>
      <c r="I17" s="23">
        <v>522.86</v>
      </c>
      <c r="J17" s="7">
        <f>D17+F17+H17</f>
        <v>6982</v>
      </c>
      <c r="K17" s="31">
        <v>540.5</v>
      </c>
    </row>
    <row r="18" spans="2:11" ht="15" customHeight="1" x14ac:dyDescent="0.2">
      <c r="B18" s="6">
        <v>10</v>
      </c>
      <c r="C18" s="13" t="s">
        <v>16</v>
      </c>
      <c r="D18" s="3">
        <v>816</v>
      </c>
      <c r="E18" s="23">
        <v>519.87</v>
      </c>
      <c r="F18" s="1">
        <v>203</v>
      </c>
      <c r="G18" s="23">
        <v>466.15</v>
      </c>
      <c r="H18" s="1">
        <v>396</v>
      </c>
      <c r="I18" s="23">
        <v>463.58</v>
      </c>
      <c r="J18" s="7">
        <f>D18+F18+H18</f>
        <v>1415</v>
      </c>
      <c r="K18" s="31">
        <v>496.41</v>
      </c>
    </row>
    <row r="19" spans="2:11" ht="15" customHeight="1" x14ac:dyDescent="0.2">
      <c r="B19" s="6">
        <v>11</v>
      </c>
      <c r="C19" s="13" t="s">
        <v>17</v>
      </c>
      <c r="D19" s="3">
        <v>3218</v>
      </c>
      <c r="E19" s="23">
        <v>608.16999999999996</v>
      </c>
      <c r="F19" s="1">
        <v>513</v>
      </c>
      <c r="G19" s="23">
        <v>503.81</v>
      </c>
      <c r="H19" s="1">
        <v>1005</v>
      </c>
      <c r="I19" s="23">
        <v>541.63</v>
      </c>
      <c r="J19" s="7">
        <f>D19+F19+H19</f>
        <v>4736</v>
      </c>
      <c r="K19" s="31">
        <v>582.75</v>
      </c>
    </row>
    <row r="20" spans="2:11" ht="15" customHeight="1" x14ac:dyDescent="0.2">
      <c r="B20" s="6">
        <v>12</v>
      </c>
      <c r="C20" s="13" t="s">
        <v>18</v>
      </c>
      <c r="D20" s="3">
        <v>922</v>
      </c>
      <c r="E20" s="23">
        <v>519.67999999999995</v>
      </c>
      <c r="F20" s="1">
        <v>295</v>
      </c>
      <c r="G20" s="23">
        <v>450.17</v>
      </c>
      <c r="H20" s="1">
        <v>451</v>
      </c>
      <c r="I20" s="23">
        <v>452.86</v>
      </c>
      <c r="J20" s="7">
        <f>D20+F20+H20</f>
        <v>1668</v>
      </c>
      <c r="K20" s="31">
        <v>489.32</v>
      </c>
    </row>
    <row r="21" spans="2:11" ht="15" customHeight="1" x14ac:dyDescent="0.2">
      <c r="B21" s="6">
        <v>13</v>
      </c>
      <c r="C21" s="13" t="s">
        <v>19</v>
      </c>
      <c r="D21" s="3">
        <v>8757</v>
      </c>
      <c r="E21" s="23">
        <v>582.22</v>
      </c>
      <c r="F21" s="1">
        <v>2538</v>
      </c>
      <c r="G21" s="23">
        <v>529.08000000000004</v>
      </c>
      <c r="H21" s="1">
        <v>4057</v>
      </c>
      <c r="I21" s="23">
        <v>480.98</v>
      </c>
      <c r="J21" s="7">
        <f>D21+F21+H21</f>
        <v>15352</v>
      </c>
      <c r="K21" s="31">
        <v>546.67999999999995</v>
      </c>
    </row>
    <row r="22" spans="2:11" ht="15" customHeight="1" x14ac:dyDescent="0.2">
      <c r="B22" s="6">
        <v>14</v>
      </c>
      <c r="C22" s="13" t="s">
        <v>31</v>
      </c>
      <c r="D22" s="3">
        <v>240</v>
      </c>
      <c r="E22" s="23">
        <v>409.02</v>
      </c>
      <c r="F22" s="1">
        <v>77</v>
      </c>
      <c r="G22" s="23">
        <v>362.14</v>
      </c>
      <c r="H22" s="1">
        <v>207</v>
      </c>
      <c r="I22" s="23">
        <v>415.39</v>
      </c>
      <c r="J22" s="7">
        <f>D22+F22+H22</f>
        <v>524</v>
      </c>
      <c r="K22" s="31">
        <v>404.65</v>
      </c>
    </row>
    <row r="23" spans="2:11" ht="15" customHeight="1" x14ac:dyDescent="0.2">
      <c r="B23" s="6">
        <v>15</v>
      </c>
      <c r="C23" s="13" t="s">
        <v>20</v>
      </c>
      <c r="D23" s="3">
        <v>724</v>
      </c>
      <c r="E23" s="23">
        <v>505.59</v>
      </c>
      <c r="F23" s="1">
        <v>106</v>
      </c>
      <c r="G23" s="23">
        <v>459.68</v>
      </c>
      <c r="H23" s="1">
        <v>390</v>
      </c>
      <c r="I23" s="23">
        <v>448.71</v>
      </c>
      <c r="J23" s="7">
        <f>D23+F23+H23</f>
        <v>1220</v>
      </c>
      <c r="K23" s="31">
        <v>483.42</v>
      </c>
    </row>
    <row r="24" spans="2:11" ht="15" customHeight="1" x14ac:dyDescent="0.2">
      <c r="B24" s="6">
        <v>16</v>
      </c>
      <c r="C24" s="13" t="s">
        <v>21</v>
      </c>
      <c r="D24" s="3">
        <v>4155</v>
      </c>
      <c r="E24" s="23">
        <v>596.70000000000005</v>
      </c>
      <c r="F24" s="1">
        <v>642</v>
      </c>
      <c r="G24" s="23">
        <v>489.05</v>
      </c>
      <c r="H24" s="1">
        <v>1863</v>
      </c>
      <c r="I24" s="23">
        <v>472.42</v>
      </c>
      <c r="J24" s="7">
        <f>D24+F24+H24</f>
        <v>6660</v>
      </c>
      <c r="K24" s="31">
        <v>551.55999999999995</v>
      </c>
    </row>
    <row r="25" spans="2:11" ht="15" customHeight="1" x14ac:dyDescent="0.2">
      <c r="B25" s="6">
        <v>17</v>
      </c>
      <c r="C25" s="13" t="s">
        <v>22</v>
      </c>
      <c r="D25" s="3">
        <v>415</v>
      </c>
      <c r="E25" s="23">
        <v>559.51</v>
      </c>
      <c r="F25" s="1">
        <v>72</v>
      </c>
      <c r="G25" s="23">
        <v>446.69</v>
      </c>
      <c r="H25" s="1">
        <v>135</v>
      </c>
      <c r="I25" s="23">
        <v>466.04</v>
      </c>
      <c r="J25" s="7">
        <f>D25+F25+H25</f>
        <v>622</v>
      </c>
      <c r="K25" s="31">
        <v>526.16</v>
      </c>
    </row>
    <row r="26" spans="2:11" ht="15" customHeight="1" x14ac:dyDescent="0.2">
      <c r="B26" s="6">
        <v>18</v>
      </c>
      <c r="C26" s="13" t="s">
        <v>23</v>
      </c>
      <c r="D26" s="3">
        <v>20112</v>
      </c>
      <c r="E26" s="23">
        <v>647.02</v>
      </c>
      <c r="F26" s="1">
        <v>4898</v>
      </c>
      <c r="G26" s="23">
        <v>534.6</v>
      </c>
      <c r="H26" s="1">
        <v>6727</v>
      </c>
      <c r="I26" s="23">
        <v>523.88</v>
      </c>
      <c r="J26" s="7">
        <f>D26+F26+H26</f>
        <v>31737</v>
      </c>
      <c r="K26" s="31">
        <v>603.64</v>
      </c>
    </row>
    <row r="27" spans="2:11" ht="15" customHeight="1" x14ac:dyDescent="0.2">
      <c r="B27" s="6">
        <v>19</v>
      </c>
      <c r="C27" s="13" t="s">
        <v>24</v>
      </c>
      <c r="D27" s="3">
        <v>1474</v>
      </c>
      <c r="E27" s="23">
        <v>496.72</v>
      </c>
      <c r="F27" s="1">
        <v>492</v>
      </c>
      <c r="G27" s="23">
        <v>449.82</v>
      </c>
      <c r="H27" s="1">
        <v>845</v>
      </c>
      <c r="I27" s="23">
        <v>444.6</v>
      </c>
      <c r="J27" s="7">
        <f>D27+F27+H27</f>
        <v>2811</v>
      </c>
      <c r="K27" s="31">
        <v>472.85</v>
      </c>
    </row>
    <row r="28" spans="2:11" ht="15" customHeight="1" x14ac:dyDescent="0.2">
      <c r="B28" s="6">
        <v>20</v>
      </c>
      <c r="C28" s="13" t="s">
        <v>25</v>
      </c>
      <c r="D28" s="3">
        <v>199</v>
      </c>
      <c r="E28" s="23">
        <v>509.14</v>
      </c>
      <c r="F28" s="1">
        <v>50</v>
      </c>
      <c r="G28" s="23">
        <v>472.37</v>
      </c>
      <c r="H28" s="1">
        <v>59</v>
      </c>
      <c r="I28" s="23">
        <v>468.39</v>
      </c>
      <c r="J28" s="7">
        <f>D28+F28+H28</f>
        <v>308</v>
      </c>
      <c r="K28" s="31">
        <v>495.37</v>
      </c>
    </row>
    <row r="29" spans="2:11" ht="15" customHeight="1" x14ac:dyDescent="0.2">
      <c r="B29" s="6">
        <v>21</v>
      </c>
      <c r="C29" s="13" t="s">
        <v>26</v>
      </c>
      <c r="D29" s="3">
        <v>2060</v>
      </c>
      <c r="E29" s="23">
        <v>627.54</v>
      </c>
      <c r="F29" s="1">
        <v>283</v>
      </c>
      <c r="G29" s="23">
        <v>545.77</v>
      </c>
      <c r="H29" s="1">
        <v>661</v>
      </c>
      <c r="I29" s="23">
        <v>545.54999999999995</v>
      </c>
      <c r="J29" s="7">
        <f>D29+F29+H29</f>
        <v>3004</v>
      </c>
      <c r="K29" s="31">
        <v>601.79999999999995</v>
      </c>
    </row>
    <row r="30" spans="2:11" ht="15" customHeight="1" x14ac:dyDescent="0.2">
      <c r="B30" s="6">
        <v>22</v>
      </c>
      <c r="C30" s="13" t="s">
        <v>32</v>
      </c>
      <c r="D30" s="3">
        <v>624</v>
      </c>
      <c r="E30" s="23">
        <v>520.86</v>
      </c>
      <c r="F30" s="1">
        <v>171</v>
      </c>
      <c r="G30" s="23">
        <v>472.79</v>
      </c>
      <c r="H30" s="1">
        <v>485</v>
      </c>
      <c r="I30" s="23">
        <v>446.74</v>
      </c>
      <c r="J30" s="7">
        <f>D30+F30+H30</f>
        <v>1280</v>
      </c>
      <c r="K30" s="31">
        <v>486.35</v>
      </c>
    </row>
    <row r="31" spans="2:11" ht="15" customHeight="1" x14ac:dyDescent="0.2">
      <c r="B31" s="6">
        <v>23</v>
      </c>
      <c r="C31" s="13" t="s">
        <v>27</v>
      </c>
      <c r="D31" s="3">
        <v>2026</v>
      </c>
      <c r="E31" s="23">
        <v>518.25</v>
      </c>
      <c r="F31" s="1">
        <v>345</v>
      </c>
      <c r="G31" s="23">
        <v>453.9</v>
      </c>
      <c r="H31" s="1">
        <v>988</v>
      </c>
      <c r="I31" s="23">
        <v>450.8</v>
      </c>
      <c r="J31" s="7">
        <f>D31+F31+H31</f>
        <v>3359</v>
      </c>
      <c r="K31" s="31">
        <v>491.8</v>
      </c>
    </row>
    <row r="32" spans="2:11" ht="15" customHeight="1" x14ac:dyDescent="0.2">
      <c r="B32" s="6">
        <v>24</v>
      </c>
      <c r="C32" s="19" t="s">
        <v>34</v>
      </c>
      <c r="D32" s="3">
        <v>1415</v>
      </c>
      <c r="E32" s="23">
        <v>546.5</v>
      </c>
      <c r="F32" s="1">
        <v>425</v>
      </c>
      <c r="G32" s="23">
        <v>495.1</v>
      </c>
      <c r="H32" s="1">
        <v>756</v>
      </c>
      <c r="I32" s="23">
        <v>457.76</v>
      </c>
      <c r="J32" s="7">
        <f>D32+F32+H32</f>
        <v>2596</v>
      </c>
      <c r="K32" s="31">
        <v>512.24</v>
      </c>
    </row>
    <row r="33" spans="2:15" ht="15" customHeight="1" thickBot="1" x14ac:dyDescent="0.25">
      <c r="B33" s="6">
        <v>25</v>
      </c>
      <c r="C33" s="13" t="s">
        <v>28</v>
      </c>
      <c r="D33" s="3">
        <v>485</v>
      </c>
      <c r="E33" s="23">
        <v>531.85</v>
      </c>
      <c r="F33" s="1">
        <v>69</v>
      </c>
      <c r="G33" s="23">
        <v>465.4</v>
      </c>
      <c r="H33" s="1">
        <v>164</v>
      </c>
      <c r="I33" s="23">
        <v>460.53</v>
      </c>
      <c r="J33" s="7">
        <f>D33+F33+H33</f>
        <v>718</v>
      </c>
      <c r="K33" s="31">
        <v>509.17</v>
      </c>
    </row>
    <row r="34" spans="2:15" ht="15" customHeight="1" thickBot="1" x14ac:dyDescent="0.25">
      <c r="B34" s="60" t="s">
        <v>33</v>
      </c>
      <c r="C34" s="61"/>
      <c r="D34" s="16">
        <f>SUM(D9:D33)</f>
        <v>72949</v>
      </c>
      <c r="E34" s="24">
        <v>575.52</v>
      </c>
      <c r="F34" s="17">
        <f>SUM(F9:F33)</f>
        <v>16719</v>
      </c>
      <c r="G34" s="24">
        <v>497.89</v>
      </c>
      <c r="H34" s="17">
        <f>SUM(H9:H33)</f>
        <v>28304</v>
      </c>
      <c r="I34" s="27">
        <v>485.68</v>
      </c>
      <c r="J34" s="16">
        <f>SUM(J9:J33)</f>
        <v>117972</v>
      </c>
      <c r="K34" s="32">
        <v>542.96</v>
      </c>
    </row>
    <row r="35" spans="2:15" ht="27" customHeight="1" thickBot="1" x14ac:dyDescent="0.25">
      <c r="B35" s="62" t="s">
        <v>38</v>
      </c>
      <c r="C35" s="63"/>
      <c r="D35" s="20">
        <v>7693</v>
      </c>
      <c r="E35" s="25">
        <v>111.6</v>
      </c>
      <c r="F35" s="21">
        <v>932</v>
      </c>
      <c r="G35" s="25">
        <v>146.07</v>
      </c>
      <c r="H35" s="21">
        <v>2299</v>
      </c>
      <c r="I35" s="28">
        <v>156.84</v>
      </c>
      <c r="J35" s="20">
        <f>D35+F35+H35</f>
        <v>10924</v>
      </c>
      <c r="K35" s="33">
        <v>124.06</v>
      </c>
    </row>
    <row r="36" spans="2:15" ht="15" customHeight="1" thickBot="1" x14ac:dyDescent="0.25">
      <c r="B36" s="64" t="s">
        <v>35</v>
      </c>
      <c r="C36" s="65"/>
      <c r="D36" s="14">
        <f>D34+D35</f>
        <v>80642</v>
      </c>
      <c r="E36" s="26">
        <v>531.26</v>
      </c>
      <c r="F36" s="15">
        <f>F34+F35</f>
        <v>17651</v>
      </c>
      <c r="G36" s="26">
        <v>479.32</v>
      </c>
      <c r="H36" s="15">
        <f>H34+H35</f>
        <v>30603</v>
      </c>
      <c r="I36" s="29">
        <v>460.97</v>
      </c>
      <c r="J36" s="14">
        <f>J34+J35</f>
        <v>128896</v>
      </c>
      <c r="K36" s="34">
        <v>507.46</v>
      </c>
    </row>
    <row r="37" spans="2:15" ht="15" customHeight="1" x14ac:dyDescent="0.2"/>
    <row r="38" spans="2:15" ht="24.75" customHeight="1" x14ac:dyDescent="0.2">
      <c r="B38" s="83" t="s">
        <v>59</v>
      </c>
      <c r="C38" s="85"/>
      <c r="D38" s="85"/>
      <c r="E38" s="85"/>
      <c r="F38" s="85"/>
      <c r="G38" s="85"/>
      <c r="H38" s="85"/>
      <c r="I38" s="85"/>
      <c r="J38" s="85"/>
      <c r="K38" s="85"/>
      <c r="L38" s="37"/>
      <c r="M38" s="37"/>
      <c r="N38" s="37"/>
      <c r="O38" s="37"/>
    </row>
    <row r="39" spans="2:15" ht="15" customHeight="1" x14ac:dyDescent="0.2"/>
    <row r="40" spans="2:15" ht="12.75" customHeight="1" x14ac:dyDescent="0.2"/>
  </sheetData>
  <mergeCells count="12">
    <mergeCell ref="B38:K38"/>
    <mergeCell ref="B34:C34"/>
    <mergeCell ref="C6:C8"/>
    <mergeCell ref="B35:C35"/>
    <mergeCell ref="B36:C36"/>
    <mergeCell ref="B3:K3"/>
    <mergeCell ref="B6:B8"/>
    <mergeCell ref="D6:K6"/>
    <mergeCell ref="D7:E7"/>
    <mergeCell ref="F7:G7"/>
    <mergeCell ref="J7:K7"/>
    <mergeCell ref="H7:I7"/>
  </mergeCells>
  <pageMargins left="0" right="0" top="0" bottom="0" header="0" footer="0"/>
  <pageSetup orientation="portrait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Januar</vt:lpstr>
      <vt:lpstr>Februar</vt:lpstr>
      <vt:lpstr>Mart</vt:lpstr>
      <vt:lpstr>April</vt:lpstr>
      <vt:lpstr>Maj</vt:lpstr>
      <vt:lpstr>Jun</vt:lpstr>
      <vt:lpstr>Jul</vt:lpstr>
      <vt:lpstr>Avgust</vt:lpstr>
      <vt:lpstr>Septembar</vt:lpstr>
      <vt:lpstr>Oktobar</vt:lpstr>
      <vt:lpstr>Novembar</vt:lpstr>
      <vt:lpstr>Decembar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Finansije</dc:creator>
  <cp:lastModifiedBy>Ivana</cp:lastModifiedBy>
  <cp:lastPrinted>2025-08-29T10:14:42Z</cp:lastPrinted>
  <dcterms:created xsi:type="dcterms:W3CDTF">1996-10-14T23:33:28Z</dcterms:created>
  <dcterms:modified xsi:type="dcterms:W3CDTF">2026-01-20T09:03:39Z</dcterms:modified>
</cp:coreProperties>
</file>