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user.User.000\Desktop\Statistika april\"/>
    </mc:Choice>
  </mc:AlternateContent>
  <bookViews>
    <workbookView xWindow="0" yWindow="0" windowWidth="28800" windowHeight="1120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2" i="1" l="1"/>
  <c r="E21" i="1" l="1"/>
  <c r="N17" i="1"/>
  <c r="N16" i="1" l="1"/>
  <c r="N15" i="1" l="1"/>
  <c r="N14" i="1" l="1"/>
  <c r="N13" i="1" l="1"/>
  <c r="N12" i="1" l="1"/>
  <c r="N11" i="1" l="1"/>
  <c r="N10" i="1" l="1"/>
  <c r="N9" i="1" l="1"/>
  <c r="N8" i="1" l="1"/>
  <c r="N7" i="1" l="1"/>
  <c r="N6" i="1" l="1"/>
  <c r="K17" i="1" l="1"/>
  <c r="K16" i="1" l="1"/>
  <c r="K15" i="1" l="1"/>
  <c r="K14" i="1" l="1"/>
  <c r="K13" i="1" l="1"/>
  <c r="K12" i="1" l="1"/>
  <c r="K11" i="1" l="1"/>
  <c r="K10" i="1" l="1"/>
  <c r="K9" i="1" l="1"/>
  <c r="K7" i="1" l="1"/>
  <c r="K8" i="1"/>
  <c r="K6" i="1"/>
  <c r="H17" i="1"/>
  <c r="H16" i="1" l="1"/>
  <c r="H15" i="1" l="1"/>
  <c r="H14" i="1" l="1"/>
  <c r="H13" i="1" l="1"/>
  <c r="H12" i="1" l="1"/>
  <c r="H11" i="1" l="1"/>
  <c r="H10" i="1" l="1"/>
  <c r="H9" i="1" l="1"/>
  <c r="H8" i="1"/>
  <c r="H7" i="1" l="1"/>
  <c r="H6" i="1" l="1"/>
  <c r="E17" i="1" l="1"/>
  <c r="E7" i="1" l="1"/>
  <c r="E8" i="1"/>
  <c r="E9" i="1"/>
  <c r="E10" i="1"/>
  <c r="E11" i="1"/>
  <c r="E12" i="1"/>
  <c r="E13" i="1"/>
  <c r="E14" i="1"/>
  <c r="E15" i="1"/>
  <c r="E16" i="1"/>
  <c r="E6" i="1"/>
</calcChain>
</file>

<file path=xl/sharedStrings.xml><?xml version="1.0" encoding="utf-8"?>
<sst xmlns="http://schemas.openxmlformats.org/spreadsheetml/2006/main" count="43" uniqueCount="18">
  <si>
    <t>Mjesec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</si>
  <si>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</si>
  <si>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</si>
  <si>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</si>
  <si>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</si>
  <si>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</si>
  <si>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</si>
  <si>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</si>
  <si>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</si>
  <si>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</si>
  <si>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</si>
  <si>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</si>
  <si>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</si>
  <si>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Prosječna penzija u Crnoj Gori</t>
  </si>
  <si>
    <t>Index</t>
  </si>
  <si>
    <t xml:space="preserve">                         Udio prosječne penzije u prosječnoj zaradi bez poreza i doprinosa</t>
  </si>
  <si>
    <t>*Izvor: Uprava za statistiku - Monstat</t>
  </si>
  <si>
    <t>*Prosječna zarada bez poreza i doprinosa u          Crnoj Gori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</si>
</sst>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4" fontId="0" fillId="0" borderId="0" xfId="0" applyNumberFormat="1"/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4" fontId="1" fillId="0" borderId="19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9525</xdr:colOff>
      <xdr:row>2</xdr:row>
      <xdr:rowOff>0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9E714990-152B-40B4-9AA5-7C5FBA6A2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0"/>
          <a:ext cx="733425" cy="39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33"/>
  <sheetViews>
    <sheetView tabSelected="1" workbookViewId="0">
      <selection activeCell="I26" sqref="I26"/>
    </sheetView>
  </sheetViews>
  <sheetFormatPr defaultRowHeight="15" x14ac:dyDescent="0.25"/>
  <cols>
    <col min="1" max="1" width="3.7109375" customWidth="1"/>
    <col min="2" max="2" width="10.85546875" customWidth="1"/>
    <col min="3" max="4" width="10.85546875" style="8" customWidth="1"/>
    <col min="5" max="5" width="9.28515625" style="8" customWidth="1"/>
    <col min="6" max="6" width="10.85546875" customWidth="1"/>
    <col min="7" max="7" width="10.85546875" style="2" customWidth="1"/>
    <col min="8" max="8" width="9.28515625" customWidth="1"/>
    <col min="9" max="10" width="10.85546875" customWidth="1"/>
    <col min="11" max="11" width="9.28515625" customWidth="1"/>
    <col min="12" max="13" width="10.85546875" customWidth="1"/>
    <col min="14" max="14" width="9.28515625" customWidth="1"/>
  </cols>
  <sheetData>
    <row r="3" spans="2:14" ht="15" customHeight="1" thickBot="1" x14ac:dyDescent="0.3">
      <c r="B3" s="27" t="s">
        <v>15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2:14" x14ac:dyDescent="0.25">
      <c r="B4" s="22" t="s">
        <v>0</v>
      </c>
      <c r="C4" s="24">
        <v>2022</v>
      </c>
      <c r="D4" s="25"/>
      <c r="E4" s="26"/>
      <c r="F4" s="24">
        <v>2023</v>
      </c>
      <c r="G4" s="25"/>
      <c r="H4" s="26"/>
      <c r="I4" s="24">
        <v>2024</v>
      </c>
      <c r="J4" s="25"/>
      <c r="K4" s="26"/>
      <c r="L4" s="24">
        <v>2025</v>
      </c>
      <c r="M4" s="25"/>
      <c r="N4" s="26"/>
    </row>
    <row r="5" spans="2:14" ht="74.25" customHeight="1" thickBot="1" x14ac:dyDescent="0.3">
      <c r="B5" s="23"/>
      <c r="C5" s="5" t="s">
        <v>13</v>
      </c>
      <c r="D5" s="1" t="s">
        <v>17</v>
      </c>
      <c r="E5" s="7" t="s">
        <v>14</v>
      </c>
      <c r="F5" s="5" t="s">
        <v>13</v>
      </c>
      <c r="G5" s="1" t="s">
        <v>17</v>
      </c>
      <c r="H5" s="7" t="s">
        <v>14</v>
      </c>
      <c r="I5" s="5" t="s">
        <v>13</v>
      </c>
      <c r="J5" s="1" t="s">
        <v>17</v>
      </c>
      <c r="K5" s="7" t="s">
        <v>14</v>
      </c>
      <c r="L5" s="5" t="s">
        <v>13</v>
      </c>
      <c r="M5" s="1" t="s">
        <v>17</v>
      </c>
      <c r="N5" s="7" t="s">
        <v>14</v>
      </c>
    </row>
    <row r="6" spans="2:14" ht="14.25" customHeight="1" x14ac:dyDescent="0.25">
      <c r="B6" s="6" t="s">
        <v>1</v>
      </c>
      <c r="C6" s="9">
        <v>299.06</v>
      </c>
      <c r="D6" s="10">
        <v>686</v>
      </c>
      <c r="E6" s="11">
        <f>C6/D6*100</f>
        <v>43.59475218658892</v>
      </c>
      <c r="F6" s="9">
        <v>373.92</v>
      </c>
      <c r="G6" s="10">
        <v>757</v>
      </c>
      <c r="H6" s="11">
        <f t="shared" ref="H6:H17" si="0">F6/G6*100</f>
        <v>49.394980184940557</v>
      </c>
      <c r="I6" s="9">
        <v>487.98</v>
      </c>
      <c r="J6" s="10">
        <v>819</v>
      </c>
      <c r="K6" s="11">
        <f>I6/J6*100</f>
        <v>59.582417582417577</v>
      </c>
      <c r="L6" s="9">
        <v>525.23</v>
      </c>
      <c r="M6" s="10">
        <v>1004</v>
      </c>
      <c r="N6" s="11">
        <f t="shared" ref="N6:N17" si="1">L6/M6*100</f>
        <v>52.313745019920319</v>
      </c>
    </row>
    <row r="7" spans="2:14" ht="14.25" customHeight="1" x14ac:dyDescent="0.25">
      <c r="B7" s="3" t="s">
        <v>2</v>
      </c>
      <c r="C7" s="12">
        <v>299.29000000000002</v>
      </c>
      <c r="D7" s="13">
        <v>706</v>
      </c>
      <c r="E7" s="11">
        <f t="shared" ref="E7:E17" si="2">C7/D7*100</f>
        <v>42.392351274787536</v>
      </c>
      <c r="F7" s="12">
        <v>374.22</v>
      </c>
      <c r="G7" s="13">
        <v>771</v>
      </c>
      <c r="H7" s="11">
        <f t="shared" si="0"/>
        <v>48.536964980544752</v>
      </c>
      <c r="I7" s="12">
        <v>488.29</v>
      </c>
      <c r="J7" s="13">
        <v>821</v>
      </c>
      <c r="K7" s="11">
        <f t="shared" ref="K7:K8" si="3">I7/J7*100</f>
        <v>59.475030450669919</v>
      </c>
      <c r="L7" s="12">
        <v>525.23</v>
      </c>
      <c r="M7" s="13">
        <v>1002</v>
      </c>
      <c r="N7" s="11">
        <f t="shared" si="1"/>
        <v>52.418163672654693</v>
      </c>
    </row>
    <row r="8" spans="2:14" ht="14.25" customHeight="1" x14ac:dyDescent="0.25">
      <c r="B8" s="3" t="s">
        <v>3</v>
      </c>
      <c r="C8" s="12">
        <v>299.35000000000002</v>
      </c>
      <c r="D8" s="13">
        <v>704</v>
      </c>
      <c r="E8" s="11">
        <f t="shared" si="2"/>
        <v>42.52130681818182</v>
      </c>
      <c r="F8" s="12">
        <v>374.13</v>
      </c>
      <c r="G8" s="13">
        <v>781</v>
      </c>
      <c r="H8" s="11">
        <f t="shared" si="0"/>
        <v>47.903969270166449</v>
      </c>
      <c r="I8" s="12">
        <v>488.32</v>
      </c>
      <c r="J8" s="13">
        <v>825</v>
      </c>
      <c r="K8" s="11">
        <f t="shared" si="3"/>
        <v>59.190303030303028</v>
      </c>
      <c r="L8" s="12">
        <v>525.14</v>
      </c>
      <c r="M8" s="13">
        <v>1003</v>
      </c>
      <c r="N8" s="11">
        <f t="shared" si="1"/>
        <v>52.356929212362914</v>
      </c>
    </row>
    <row r="9" spans="2:14" ht="14.25" customHeight="1" x14ac:dyDescent="0.25">
      <c r="B9" s="3" t="s">
        <v>4</v>
      </c>
      <c r="C9" s="12">
        <v>303.69</v>
      </c>
      <c r="D9" s="13">
        <v>707</v>
      </c>
      <c r="E9" s="11">
        <f t="shared" si="2"/>
        <v>42.954738330975957</v>
      </c>
      <c r="F9" s="12">
        <v>374.13</v>
      </c>
      <c r="G9" s="13">
        <v>786</v>
      </c>
      <c r="H9" s="11">
        <f t="shared" si="0"/>
        <v>47.599236641221374</v>
      </c>
      <c r="I9" s="12">
        <v>488.48</v>
      </c>
      <c r="J9" s="13">
        <v>828</v>
      </c>
      <c r="K9" s="11">
        <f t="shared" ref="K9:K17" si="4">I9/J9*100</f>
        <v>58.995169082125607</v>
      </c>
      <c r="L9" s="12">
        <v>525.25</v>
      </c>
      <c r="M9" s="13">
        <v>1009</v>
      </c>
      <c r="N9" s="11">
        <f t="shared" si="1"/>
        <v>52.056491575817645</v>
      </c>
    </row>
    <row r="10" spans="2:14" ht="14.25" customHeight="1" x14ac:dyDescent="0.25">
      <c r="B10" s="3" t="s">
        <v>5</v>
      </c>
      <c r="C10" s="14">
        <v>328.6</v>
      </c>
      <c r="D10" s="13">
        <v>710</v>
      </c>
      <c r="E10" s="11">
        <f t="shared" si="2"/>
        <v>46.281690140845072</v>
      </c>
      <c r="F10" s="14">
        <v>406.29</v>
      </c>
      <c r="G10" s="13">
        <v>793</v>
      </c>
      <c r="H10" s="11">
        <f t="shared" si="0"/>
        <v>51.234552332912983</v>
      </c>
      <c r="I10" s="14">
        <v>494.53</v>
      </c>
      <c r="J10" s="13">
        <v>832</v>
      </c>
      <c r="K10" s="11">
        <f t="shared" si="4"/>
        <v>59.43870192307692</v>
      </c>
      <c r="L10" s="14">
        <v>535.76</v>
      </c>
      <c r="M10" s="13">
        <v>1014</v>
      </c>
      <c r="N10" s="11">
        <f t="shared" si="1"/>
        <v>52.836291913214993</v>
      </c>
    </row>
    <row r="11" spans="2:14" ht="14.25" customHeight="1" x14ac:dyDescent="0.25">
      <c r="B11" s="3" t="s">
        <v>6</v>
      </c>
      <c r="C11" s="15">
        <v>328.69</v>
      </c>
      <c r="D11" s="16">
        <v>708</v>
      </c>
      <c r="E11" s="11">
        <f t="shared" si="2"/>
        <v>46.425141242937848</v>
      </c>
      <c r="F11" s="15">
        <v>406.11</v>
      </c>
      <c r="G11" s="16">
        <v>795</v>
      </c>
      <c r="H11" s="11">
        <f t="shared" si="0"/>
        <v>51.083018867924537</v>
      </c>
      <c r="I11" s="15">
        <v>495.13</v>
      </c>
      <c r="J11" s="16">
        <v>838</v>
      </c>
      <c r="K11" s="11">
        <f t="shared" si="4"/>
        <v>59.084725536992842</v>
      </c>
      <c r="L11" s="12">
        <v>536.12</v>
      </c>
      <c r="M11" s="13">
        <v>1010</v>
      </c>
      <c r="N11" s="11">
        <f t="shared" si="1"/>
        <v>53.08118811881188</v>
      </c>
    </row>
    <row r="12" spans="2:14" ht="14.25" customHeight="1" x14ac:dyDescent="0.25">
      <c r="B12" s="3" t="s">
        <v>7</v>
      </c>
      <c r="C12" s="15">
        <v>328.64</v>
      </c>
      <c r="D12" s="16">
        <v>714</v>
      </c>
      <c r="E12" s="11">
        <f t="shared" si="2"/>
        <v>46.028011204481786</v>
      </c>
      <c r="F12" s="15">
        <v>406.01</v>
      </c>
      <c r="G12" s="16">
        <v>797</v>
      </c>
      <c r="H12" s="11">
        <f t="shared" si="0"/>
        <v>50.942283563362608</v>
      </c>
      <c r="I12" s="15">
        <v>495.13</v>
      </c>
      <c r="J12" s="16">
        <v>851</v>
      </c>
      <c r="K12" s="11">
        <f t="shared" si="4"/>
        <v>58.182138660399531</v>
      </c>
      <c r="L12" s="15">
        <v>536</v>
      </c>
      <c r="M12" s="16">
        <v>1014</v>
      </c>
      <c r="N12" s="11">
        <f t="shared" si="1"/>
        <v>52.859960552268248</v>
      </c>
    </row>
    <row r="13" spans="2:14" ht="14.25" customHeight="1" x14ac:dyDescent="0.25">
      <c r="B13" s="3" t="s">
        <v>8</v>
      </c>
      <c r="C13" s="15">
        <v>328.38</v>
      </c>
      <c r="D13" s="17">
        <v>718</v>
      </c>
      <c r="E13" s="11">
        <f t="shared" si="2"/>
        <v>45.735376044568241</v>
      </c>
      <c r="F13" s="15">
        <v>405.88</v>
      </c>
      <c r="G13" s="17">
        <v>799</v>
      </c>
      <c r="H13" s="11">
        <f t="shared" si="0"/>
        <v>50.798498122653314</v>
      </c>
      <c r="I13" s="15">
        <v>495.1</v>
      </c>
      <c r="J13" s="17">
        <v>861</v>
      </c>
      <c r="K13" s="11">
        <f t="shared" si="4"/>
        <v>57.502903600464585</v>
      </c>
      <c r="L13" s="15">
        <v>535.76</v>
      </c>
      <c r="M13" s="17">
        <v>1015</v>
      </c>
      <c r="N13" s="11">
        <f t="shared" si="1"/>
        <v>52.78423645320197</v>
      </c>
    </row>
    <row r="14" spans="2:14" ht="14.25" customHeight="1" x14ac:dyDescent="0.25">
      <c r="B14" s="3" t="s">
        <v>9</v>
      </c>
      <c r="C14" s="12">
        <v>358.68</v>
      </c>
      <c r="D14" s="18">
        <v>718</v>
      </c>
      <c r="E14" s="11">
        <f t="shared" si="2"/>
        <v>49.955431754874652</v>
      </c>
      <c r="F14" s="12">
        <v>426.58</v>
      </c>
      <c r="G14" s="18">
        <v>800</v>
      </c>
      <c r="H14" s="11">
        <f t="shared" si="0"/>
        <v>53.322499999999998</v>
      </c>
      <c r="I14" s="12">
        <v>502.92</v>
      </c>
      <c r="J14" s="18">
        <v>877</v>
      </c>
      <c r="K14" s="11">
        <f t="shared" si="4"/>
        <v>57.345496009122009</v>
      </c>
      <c r="L14" s="12">
        <v>543.12</v>
      </c>
      <c r="M14" s="18">
        <v>1016</v>
      </c>
      <c r="N14" s="11">
        <f t="shared" si="1"/>
        <v>53.45669291338583</v>
      </c>
    </row>
    <row r="15" spans="2:14" ht="14.25" customHeight="1" x14ac:dyDescent="0.25">
      <c r="B15" s="3" t="s">
        <v>10</v>
      </c>
      <c r="C15" s="14">
        <v>359.31</v>
      </c>
      <c r="D15" s="18">
        <v>720</v>
      </c>
      <c r="E15" s="11">
        <f t="shared" si="2"/>
        <v>49.904166666666669</v>
      </c>
      <c r="F15" s="14">
        <v>425.96</v>
      </c>
      <c r="G15" s="18">
        <v>803</v>
      </c>
      <c r="H15" s="11">
        <f t="shared" si="0"/>
        <v>53.046077210460773</v>
      </c>
      <c r="I15" s="14">
        <v>502.91</v>
      </c>
      <c r="J15" s="18">
        <v>944</v>
      </c>
      <c r="K15" s="11">
        <f t="shared" si="4"/>
        <v>53.274364406779661</v>
      </c>
      <c r="L15" s="14">
        <v>543.01</v>
      </c>
      <c r="M15" s="18">
        <v>1016</v>
      </c>
      <c r="N15" s="11">
        <f t="shared" si="1"/>
        <v>53.445866141732282</v>
      </c>
    </row>
    <row r="16" spans="2:14" ht="14.25" customHeight="1" x14ac:dyDescent="0.25">
      <c r="B16" s="3" t="s">
        <v>11</v>
      </c>
      <c r="C16" s="12">
        <v>361.74</v>
      </c>
      <c r="D16" s="18">
        <v>721</v>
      </c>
      <c r="E16" s="11">
        <f t="shared" si="2"/>
        <v>50.171983356449381</v>
      </c>
      <c r="F16" s="12">
        <v>425.77</v>
      </c>
      <c r="G16" s="18">
        <v>807</v>
      </c>
      <c r="H16" s="11">
        <f t="shared" si="0"/>
        <v>52.759603469640638</v>
      </c>
      <c r="I16" s="12">
        <v>502.81</v>
      </c>
      <c r="J16" s="18">
        <v>993</v>
      </c>
      <c r="K16" s="11">
        <f t="shared" si="4"/>
        <v>50.635448136958715</v>
      </c>
      <c r="L16" s="12">
        <v>542.96</v>
      </c>
      <c r="M16" s="18">
        <v>1018</v>
      </c>
      <c r="N16" s="11">
        <f t="shared" si="1"/>
        <v>53.335952848722989</v>
      </c>
    </row>
    <row r="17" spans="2:14" ht="14.25" customHeight="1" thickBot="1" x14ac:dyDescent="0.3">
      <c r="B17" s="4" t="s">
        <v>12</v>
      </c>
      <c r="C17" s="19">
        <v>362.9</v>
      </c>
      <c r="D17" s="20">
        <v>727</v>
      </c>
      <c r="E17" s="21">
        <f t="shared" si="2"/>
        <v>49.917469050894084</v>
      </c>
      <c r="F17" s="19">
        <v>424.82</v>
      </c>
      <c r="G17" s="20">
        <v>814</v>
      </c>
      <c r="H17" s="21">
        <f t="shared" si="0"/>
        <v>52.189189189189186</v>
      </c>
      <c r="I17" s="19">
        <v>502.79</v>
      </c>
      <c r="J17" s="20">
        <v>1012</v>
      </c>
      <c r="K17" s="21">
        <f t="shared" si="4"/>
        <v>49.682806324110672</v>
      </c>
      <c r="L17" s="19">
        <v>542.96</v>
      </c>
      <c r="M17" s="20">
        <v>1022</v>
      </c>
      <c r="N17" s="21">
        <f t="shared" si="1"/>
        <v>53.127201565557733</v>
      </c>
    </row>
    <row r="18" spans="2:14" ht="15.75" thickBot="1" x14ac:dyDescent="0.3"/>
    <row r="19" spans="2:14" x14ac:dyDescent="0.25">
      <c r="B19" s="22" t="s">
        <v>0</v>
      </c>
      <c r="C19" s="24">
        <v>2026</v>
      </c>
      <c r="D19" s="25"/>
      <c r="E19" s="26"/>
    </row>
    <row r="20" spans="2:14" ht="64.5" thickBot="1" x14ac:dyDescent="0.3">
      <c r="B20" s="23"/>
      <c r="C20" s="5" t="s">
        <v>13</v>
      </c>
      <c r="D20" s="1" t="s">
        <v>17</v>
      </c>
      <c r="E20" s="7" t="s">
        <v>14</v>
      </c>
    </row>
    <row r="21" spans="2:14" ht="14.25" customHeight="1" x14ac:dyDescent="0.25">
      <c r="B21" s="6" t="s">
        <v>1</v>
      </c>
      <c r="C21" s="9">
        <v>545.54999999999995</v>
      </c>
      <c r="D21" s="10">
        <v>1026</v>
      </c>
      <c r="E21" s="11">
        <f>C21/D21*100</f>
        <v>53.172514619883039</v>
      </c>
    </row>
    <row r="22" spans="2:14" ht="14.25" customHeight="1" x14ac:dyDescent="0.25">
      <c r="B22" s="3" t="s">
        <v>2</v>
      </c>
      <c r="C22" s="12">
        <v>545.69000000000005</v>
      </c>
      <c r="D22" s="13">
        <v>1025</v>
      </c>
      <c r="E22" s="11">
        <f>C22/D22*100</f>
        <v>53.238048780487816</v>
      </c>
    </row>
    <row r="23" spans="2:14" ht="14.25" customHeight="1" x14ac:dyDescent="0.25">
      <c r="B23" s="3" t="s">
        <v>3</v>
      </c>
      <c r="C23" s="12">
        <v>545.67999999999995</v>
      </c>
      <c r="D23" s="13">
        <v>1027</v>
      </c>
      <c r="E23" s="11">
        <f>C23/D23*100</f>
        <v>53.133398247322297</v>
      </c>
    </row>
    <row r="24" spans="2:14" ht="14.25" customHeight="1" x14ac:dyDescent="0.25">
      <c r="B24" s="3" t="s">
        <v>4</v>
      </c>
      <c r="C24" s="12">
        <v>545.61</v>
      </c>
      <c r="D24" s="13"/>
      <c r="E24" s="11"/>
    </row>
    <row r="25" spans="2:14" ht="14.25" customHeight="1" x14ac:dyDescent="0.25">
      <c r="B25" s="3" t="s">
        <v>5</v>
      </c>
      <c r="C25" s="14"/>
      <c r="D25" s="13"/>
      <c r="E25" s="11"/>
    </row>
    <row r="26" spans="2:14" ht="14.25" customHeight="1" x14ac:dyDescent="0.25">
      <c r="B26" s="3" t="s">
        <v>6</v>
      </c>
      <c r="C26" s="15"/>
      <c r="D26" s="16"/>
      <c r="E26" s="11"/>
    </row>
    <row r="27" spans="2:14" ht="14.25" customHeight="1" x14ac:dyDescent="0.25">
      <c r="B27" s="3" t="s">
        <v>7</v>
      </c>
      <c r="C27" s="15"/>
      <c r="D27" s="16"/>
      <c r="E27" s="11"/>
    </row>
    <row r="28" spans="2:14" ht="14.25" customHeight="1" x14ac:dyDescent="0.25">
      <c r="B28" s="3" t="s">
        <v>8</v>
      </c>
      <c r="C28" s="15"/>
      <c r="D28" s="17"/>
      <c r="E28" s="11"/>
    </row>
    <row r="29" spans="2:14" ht="14.25" customHeight="1" x14ac:dyDescent="0.25">
      <c r="B29" s="3" t="s">
        <v>9</v>
      </c>
      <c r="C29" s="12"/>
      <c r="D29" s="18"/>
      <c r="E29" s="11"/>
    </row>
    <row r="30" spans="2:14" ht="14.25" customHeight="1" x14ac:dyDescent="0.25">
      <c r="B30" s="3" t="s">
        <v>10</v>
      </c>
      <c r="C30" s="14"/>
      <c r="D30" s="18"/>
      <c r="E30" s="11"/>
    </row>
    <row r="31" spans="2:14" ht="14.25" customHeight="1" x14ac:dyDescent="0.25">
      <c r="B31" s="3" t="s">
        <v>11</v>
      </c>
      <c r="C31" s="12"/>
      <c r="D31" s="18"/>
      <c r="E31" s="11"/>
    </row>
    <row r="32" spans="2:14" ht="14.25" customHeight="1" thickBot="1" x14ac:dyDescent="0.3">
      <c r="B32" s="4" t="s">
        <v>12</v>
      </c>
      <c r="C32" s="19"/>
      <c r="D32" s="20"/>
      <c r="E32" s="21"/>
    </row>
    <row r="33" spans="2:2" x14ac:dyDescent="0.25">
      <c r="B33" t="s">
        <v>16</v>
      </c>
    </row>
  </sheetData>
  <mergeCells count="8">
    <mergeCell ref="B19:B20"/>
    <mergeCell ref="C19:E19"/>
    <mergeCell ref="L4:N4"/>
    <mergeCell ref="B3:N3"/>
    <mergeCell ref="B4:B5"/>
    <mergeCell ref="C4:E4"/>
    <mergeCell ref="F4:H4"/>
    <mergeCell ref="I4:K4"/>
  </mergeCells>
  <pageMargins left="0" right="0" top="0" bottom="0" header="0" footer="0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piouser</cp:lastModifiedBy>
  <cp:lastPrinted>2026-03-19T11:09:19Z</cp:lastPrinted>
  <dcterms:created xsi:type="dcterms:W3CDTF">2022-05-06T05:18:59Z</dcterms:created>
  <dcterms:modified xsi:type="dcterms:W3CDTF">2026-05-25T11:43:54Z</dcterms:modified>
</cp:coreProperties>
</file>