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iouser.User.000\Desktop\Statistika jun 2026\Jun\"/>
    </mc:Choice>
  </mc:AlternateContent>
  <bookViews>
    <workbookView xWindow="0" yWindow="0" windowWidth="28800" windowHeight="12435"/>
  </bookViews>
  <sheets>
    <sheet name="Povoljniji uslovi " sheetId="17" r:id="rId1"/>
  </sheets>
  <calcPr calcId="191029"/>
</workbook>
</file>

<file path=xl/calcChain.xml><?xml version="1.0" encoding="utf-8"?>
<calcChain xmlns="http://schemas.openxmlformats.org/spreadsheetml/2006/main">
  <c r="C41" i="17" l="1"/>
  <c r="C42" i="17" l="1"/>
  <c r="C32" i="17" l="1"/>
  <c r="F9" i="17"/>
  <c r="F11" i="17"/>
  <c r="F12" i="17"/>
  <c r="F13" i="17"/>
  <c r="F14" i="17"/>
  <c r="F17" i="17"/>
  <c r="F20" i="17"/>
  <c r="F21" i="17"/>
  <c r="C11" i="17" l="1"/>
  <c r="J23" i="17" l="1"/>
  <c r="H23" i="17"/>
  <c r="C33" i="17" l="1"/>
  <c r="C23" i="17"/>
  <c r="I23" i="17"/>
  <c r="C25" i="17"/>
  <c r="C16" i="17"/>
  <c r="F7" i="17" l="1"/>
  <c r="G43" i="17" l="1"/>
  <c r="E43" i="17"/>
  <c r="D43" i="17"/>
  <c r="B43" i="17"/>
  <c r="J8" i="17" l="1"/>
  <c r="J9" i="17"/>
  <c r="J10" i="17"/>
  <c r="J11" i="17"/>
  <c r="J12" i="17"/>
  <c r="J13" i="17"/>
  <c r="J14" i="17"/>
  <c r="J15" i="17"/>
  <c r="J16" i="17"/>
  <c r="J17" i="17"/>
  <c r="J18" i="17"/>
  <c r="J19" i="17"/>
  <c r="J20" i="17"/>
  <c r="J21" i="17"/>
  <c r="J22" i="17"/>
  <c r="J24" i="17"/>
  <c r="J25" i="17"/>
  <c r="J26" i="17"/>
  <c r="J27" i="17"/>
  <c r="J28" i="17"/>
  <c r="J29" i="17"/>
  <c r="J30" i="17"/>
  <c r="J31" i="17"/>
  <c r="J32" i="17"/>
  <c r="J33" i="17"/>
  <c r="J34" i="17"/>
  <c r="J35" i="17"/>
  <c r="J36" i="17"/>
  <c r="J37" i="17"/>
  <c r="J38" i="17"/>
  <c r="J39" i="17"/>
  <c r="J40" i="17"/>
  <c r="J41" i="17"/>
  <c r="J42" i="17"/>
  <c r="J43" i="17"/>
  <c r="H8" i="17"/>
  <c r="H9" i="17"/>
  <c r="H10" i="17"/>
  <c r="H11" i="17"/>
  <c r="H12" i="17"/>
  <c r="H13" i="17"/>
  <c r="H14" i="17"/>
  <c r="H15" i="17"/>
  <c r="H16" i="17"/>
  <c r="H17" i="17"/>
  <c r="H18" i="17"/>
  <c r="I18" i="17" s="1"/>
  <c r="H19" i="17"/>
  <c r="H20" i="17"/>
  <c r="H21" i="17"/>
  <c r="H22" i="17"/>
  <c r="H24" i="17"/>
  <c r="H25" i="17"/>
  <c r="H26" i="17"/>
  <c r="H27" i="17"/>
  <c r="H28" i="17"/>
  <c r="H29" i="17"/>
  <c r="H30" i="17"/>
  <c r="H31" i="17"/>
  <c r="H32" i="17"/>
  <c r="H33" i="17"/>
  <c r="H34" i="17"/>
  <c r="H35" i="17"/>
  <c r="H36" i="17"/>
  <c r="H37" i="17"/>
  <c r="H38" i="17"/>
  <c r="H39" i="17"/>
  <c r="H40" i="17"/>
  <c r="H41" i="17"/>
  <c r="H42" i="17"/>
  <c r="H43" i="17"/>
  <c r="F37" i="17"/>
  <c r="F43" i="17"/>
  <c r="C8" i="17"/>
  <c r="C9" i="17"/>
  <c r="C10" i="17"/>
  <c r="C12" i="17"/>
  <c r="C13" i="17"/>
  <c r="C14" i="17"/>
  <c r="C15" i="17"/>
  <c r="C17" i="17"/>
  <c r="C18" i="17"/>
  <c r="C19" i="17"/>
  <c r="C20" i="17"/>
  <c r="C21" i="17"/>
  <c r="C22" i="17"/>
  <c r="C24" i="17"/>
  <c r="C26" i="17"/>
  <c r="C27" i="17"/>
  <c r="C28" i="17"/>
  <c r="C29" i="17"/>
  <c r="C30" i="17"/>
  <c r="C31" i="17"/>
  <c r="C34" i="17"/>
  <c r="C35" i="17"/>
  <c r="C36" i="17"/>
  <c r="C37" i="17"/>
  <c r="C38" i="17"/>
  <c r="C39" i="17"/>
  <c r="C40" i="17"/>
  <c r="C43" i="17"/>
  <c r="J7" i="17"/>
  <c r="C7" i="17"/>
  <c r="H7" i="17"/>
  <c r="I10" i="17" l="1"/>
  <c r="I34" i="17"/>
  <c r="I9" i="17"/>
  <c r="I17" i="17"/>
  <c r="I11" i="17"/>
  <c r="I32" i="17"/>
  <c r="I24" i="17"/>
  <c r="I16" i="17"/>
  <c r="I41" i="17"/>
  <c r="I27" i="17"/>
  <c r="I26" i="17"/>
  <c r="I25" i="17"/>
  <c r="I7" i="17"/>
  <c r="I40" i="17"/>
  <c r="I29" i="17"/>
  <c r="I13" i="17"/>
  <c r="I28" i="17"/>
  <c r="I39" i="17"/>
  <c r="I31" i="17"/>
  <c r="I15" i="17"/>
  <c r="I38" i="17"/>
  <c r="I30" i="17"/>
  <c r="I14" i="17"/>
  <c r="I37" i="17"/>
  <c r="I43" i="17"/>
  <c r="I42" i="17"/>
  <c r="I36" i="17"/>
  <c r="I35" i="17"/>
  <c r="I33" i="17"/>
  <c r="I22" i="17"/>
  <c r="I21" i="17"/>
  <c r="I20" i="17"/>
  <c r="I19" i="17"/>
  <c r="I12" i="17"/>
  <c r="I8" i="17"/>
</calcChain>
</file>

<file path=xl/sharedStrings.xml><?xml version="1.0" encoding="utf-8"?>
<sst xmlns="http://schemas.openxmlformats.org/spreadsheetml/2006/main" count="52" uniqueCount="46">
  <si>
    <t>UKUPNO</t>
  </si>
  <si>
    <t>Iznos sredstava</t>
  </si>
  <si>
    <t xml:space="preserve">Korisnici prava na starosnu penziju koji su pravo ostvarili po povoljnijim uslovima </t>
  </si>
  <si>
    <t>Crna Gora</t>
  </si>
  <si>
    <t xml:space="preserve">Ukupno </t>
  </si>
  <si>
    <t>Broj korisnika</t>
  </si>
  <si>
    <t>Prosječna penzija</t>
  </si>
  <si>
    <r>
      <t xml:space="preserve">    Član 12,16 i 17 Zakona o zaradama i dr.primanjima državnih funkcionera            </t>
    </r>
    <r>
      <rPr>
        <sz val="5"/>
        <rFont val="Arial"/>
        <family val="2"/>
      </rPr>
      <t xml:space="preserve"> Pravni osnov 210,211,212 i 310</t>
    </r>
  </si>
  <si>
    <r>
      <t xml:space="preserve">Član 108 Zakona o sprečavanju korupcije  </t>
    </r>
    <r>
      <rPr>
        <sz val="5"/>
        <rFont val="Arial"/>
        <family val="2"/>
      </rPr>
      <t>Pravni osnov 213 i 313</t>
    </r>
  </si>
  <si>
    <r>
      <t xml:space="preserve">Član 197b stav 1             </t>
    </r>
    <r>
      <rPr>
        <sz val="5"/>
        <rFont val="Arial"/>
        <family val="2"/>
      </rPr>
      <t xml:space="preserve"> (Pravni osnov   215)</t>
    </r>
  </si>
  <si>
    <r>
      <t xml:space="preserve"> Član 197b stav 3                                </t>
    </r>
    <r>
      <rPr>
        <sz val="5"/>
        <rFont val="Arial"/>
        <family val="2"/>
      </rPr>
      <t xml:space="preserve">  (Pravni osnov   216 )</t>
    </r>
  </si>
  <si>
    <r>
      <t xml:space="preserve">Član 17 stav 4             </t>
    </r>
    <r>
      <rPr>
        <sz val="5"/>
        <rFont val="Arial"/>
        <family val="2"/>
      </rPr>
      <t>(Pravni osnov 217)</t>
    </r>
    <r>
      <rPr>
        <sz val="9"/>
        <rFont val="Arial"/>
        <family val="2"/>
      </rPr>
      <t xml:space="preserve"> </t>
    </r>
  </si>
  <si>
    <r>
      <t xml:space="preserve">Član 17a                                         </t>
    </r>
    <r>
      <rPr>
        <sz val="5"/>
        <rFont val="Arial"/>
        <family val="2"/>
      </rPr>
      <t xml:space="preserve"> (Pravni osnov   218)</t>
    </r>
  </si>
  <si>
    <r>
      <t xml:space="preserve">Član 197 z                       </t>
    </r>
    <r>
      <rPr>
        <sz val="5"/>
        <rFont val="Arial"/>
        <family val="2"/>
      </rPr>
      <t>(Pravni osnov   221)</t>
    </r>
  </si>
  <si>
    <r>
      <t xml:space="preserve">Član 197 i                                     </t>
    </r>
    <r>
      <rPr>
        <sz val="5"/>
        <rFont val="Arial"/>
        <family val="2"/>
      </rPr>
      <t>(Pravni osnov   222)</t>
    </r>
  </si>
  <si>
    <r>
      <t xml:space="preserve">Član 197 j                                    </t>
    </r>
    <r>
      <rPr>
        <sz val="5"/>
        <rFont val="Arial"/>
        <family val="2"/>
      </rPr>
      <t>(Pravni osnov   223)</t>
    </r>
  </si>
  <si>
    <r>
      <t xml:space="preserve">Član 197 k                         </t>
    </r>
    <r>
      <rPr>
        <sz val="5"/>
        <rFont val="Arial"/>
        <family val="2"/>
      </rPr>
      <t>(Pravni osnov   224)</t>
    </r>
  </si>
  <si>
    <r>
      <t xml:space="preserve">Član 109b Zak. o unutr.poslovima                 </t>
    </r>
    <r>
      <rPr>
        <sz val="5"/>
        <rFont val="Arial"/>
        <family val="2"/>
      </rPr>
      <t>(Pravni osnov   225)</t>
    </r>
  </si>
  <si>
    <r>
      <t xml:space="preserve">Član 52b Zak.o ANB        </t>
    </r>
    <r>
      <rPr>
        <sz val="5"/>
        <rFont val="Arial"/>
        <family val="2"/>
      </rPr>
      <t xml:space="preserve">(Pravni osnov 226) </t>
    </r>
  </si>
  <si>
    <r>
      <t xml:space="preserve"> Član 52c Zak.o ANB               </t>
    </r>
    <r>
      <rPr>
        <sz val="5"/>
        <rFont val="Arial"/>
        <family val="2"/>
      </rPr>
      <t>(Pravni osnov 227)</t>
    </r>
  </si>
  <si>
    <r>
      <t xml:space="preserve">Član 197 L                         </t>
    </r>
    <r>
      <rPr>
        <sz val="5"/>
        <rFont val="Arial"/>
        <family val="2"/>
      </rPr>
      <t>(Pravni osnov   228)</t>
    </r>
  </si>
  <si>
    <r>
      <t xml:space="preserve">Član 180 Zakona o unutr. poslovima                    </t>
    </r>
    <r>
      <rPr>
        <sz val="5"/>
        <rFont val="Arial"/>
        <family val="2"/>
      </rPr>
      <t>(Pravni osnov   235 )</t>
    </r>
  </si>
  <si>
    <r>
      <t xml:space="preserve">Član 190a Zakona o izvršenju kazni zatvora, novčane kazne i mjera bezbjednosti                 </t>
    </r>
    <r>
      <rPr>
        <sz val="5"/>
        <rFont val="Arial"/>
        <family val="2"/>
      </rPr>
      <t>(Pravni osnov 236  )</t>
    </r>
  </si>
  <si>
    <r>
      <t xml:space="preserve">Član 46f Zakona o zaštiti i spašavanju                   </t>
    </r>
    <r>
      <rPr>
        <sz val="5"/>
        <rFont val="Arial"/>
        <family val="2"/>
      </rPr>
      <t>(Pravni osnov 237 )</t>
    </r>
  </si>
  <si>
    <r>
      <t xml:space="preserve"> Član 17  stav 4                       </t>
    </r>
    <r>
      <rPr>
        <sz val="5"/>
        <rFont val="Arial"/>
        <family val="2"/>
      </rPr>
      <t>(Pravni osnov 238 )</t>
    </r>
  </si>
  <si>
    <r>
      <t xml:space="preserve">Član 197m                               </t>
    </r>
    <r>
      <rPr>
        <sz val="5"/>
        <rFont val="Arial"/>
        <family val="2"/>
      </rPr>
      <t>(Pravni osnov 239 )</t>
    </r>
  </si>
  <si>
    <r>
      <t xml:space="preserve">Član 197m                     </t>
    </r>
    <r>
      <rPr>
        <sz val="5"/>
        <rFont val="Arial"/>
        <family val="2"/>
      </rPr>
      <t>(Pravni osnov 240 )</t>
    </r>
  </si>
  <si>
    <r>
      <t xml:space="preserve">Član 180 Zakona o unutrašnjim poslovima             </t>
    </r>
    <r>
      <rPr>
        <sz val="5"/>
        <rFont val="Arial"/>
        <family val="2"/>
      </rPr>
      <t xml:space="preserve">  (Pravni osnov 243) </t>
    </r>
    <r>
      <rPr>
        <sz val="9"/>
        <rFont val="Arial"/>
        <family val="2"/>
      </rPr>
      <t xml:space="preserve"> </t>
    </r>
  </si>
  <si>
    <r>
      <t xml:space="preserve">Član 180 Zakona o unutrašnjim poslovima               </t>
    </r>
    <r>
      <rPr>
        <sz val="5"/>
        <rFont val="Arial"/>
        <family val="2"/>
      </rPr>
      <t xml:space="preserve"> (Pravni osnov 244)</t>
    </r>
  </si>
  <si>
    <r>
      <t xml:space="preserve">Član 197m                       </t>
    </r>
    <r>
      <rPr>
        <sz val="5"/>
        <rFont val="Arial"/>
        <family val="2"/>
      </rPr>
      <t>(Pravni osnov  241)</t>
    </r>
  </si>
  <si>
    <r>
      <t xml:space="preserve"> Član 197m                               </t>
    </r>
    <r>
      <rPr>
        <sz val="5"/>
        <rFont val="Arial"/>
        <family val="2"/>
      </rPr>
      <t>( Pravni osnov 242 )</t>
    </r>
  </si>
  <si>
    <r>
      <t xml:space="preserve">Član 180 Zakona o unutrašnjim poslovima                    </t>
    </r>
    <r>
      <rPr>
        <sz val="5"/>
        <rFont val="Arial"/>
        <family val="2"/>
      </rPr>
      <t>(Pravni osnov 245)</t>
    </r>
  </si>
  <si>
    <r>
      <t xml:space="preserve">Član 180 Zakona o unutrašnjim poslovima                        </t>
    </r>
    <r>
      <rPr>
        <sz val="5"/>
        <rFont val="Arial"/>
        <family val="2"/>
      </rPr>
      <t>(Pravni osnov 246)</t>
    </r>
  </si>
  <si>
    <r>
      <t xml:space="preserve">Član 190a Zakona o izvršenju kazni zatvora, novčane kazne i mjera bezbjednosti                         </t>
    </r>
    <r>
      <rPr>
        <sz val="5"/>
        <rFont val="Arial"/>
        <family val="2"/>
      </rPr>
      <t>(Pravni osnov 247)</t>
    </r>
  </si>
  <si>
    <r>
      <t xml:space="preserve">Član 190a Zakona o izvršenju kazni zatvora, novčane kazne i mjera bezbjednosti                   </t>
    </r>
    <r>
      <rPr>
        <sz val="5"/>
        <rFont val="Arial"/>
        <family val="2"/>
      </rPr>
      <t>(Pravni osnov 248)</t>
    </r>
  </si>
  <si>
    <r>
      <t xml:space="preserve">Član 46f Zakona o zaštiti i spašavanju                   </t>
    </r>
    <r>
      <rPr>
        <sz val="5"/>
        <rFont val="Arial"/>
        <family val="2"/>
      </rPr>
      <t>(Pravni osnov 249)</t>
    </r>
  </si>
  <si>
    <r>
      <t xml:space="preserve">Član 17 stav 3               </t>
    </r>
    <r>
      <rPr>
        <sz val="5"/>
        <rFont val="Arial"/>
        <family val="2"/>
      </rPr>
      <t>(Pravni osnov 250 )</t>
    </r>
    <r>
      <rPr>
        <sz val="9"/>
        <rFont val="Arial"/>
        <family val="2"/>
      </rPr>
      <t xml:space="preserve">        </t>
    </r>
  </si>
  <si>
    <r>
      <t xml:space="preserve">Član 197n                              </t>
    </r>
    <r>
      <rPr>
        <sz val="5"/>
        <rFont val="Arial"/>
        <family val="2"/>
      </rPr>
      <t xml:space="preserve"> (Pravni osnov 251)</t>
    </r>
  </si>
  <si>
    <r>
      <t xml:space="preserve">Član 197n                              </t>
    </r>
    <r>
      <rPr>
        <sz val="5"/>
        <rFont val="Arial"/>
        <family val="2"/>
      </rPr>
      <t xml:space="preserve">  (Pravni osnov 252)</t>
    </r>
  </si>
  <si>
    <r>
      <t xml:space="preserve">Član 197n                               </t>
    </r>
    <r>
      <rPr>
        <sz val="5"/>
        <rFont val="Arial"/>
        <family val="2"/>
      </rPr>
      <t>(Pravni osnov 253)</t>
    </r>
  </si>
  <si>
    <r>
      <t xml:space="preserve">Član 197n                              </t>
    </r>
    <r>
      <rPr>
        <sz val="5"/>
        <rFont val="Arial"/>
        <family val="2"/>
      </rPr>
      <t xml:space="preserve"> (Pravni osnov 254 )</t>
    </r>
  </si>
  <si>
    <r>
      <t xml:space="preserve">Član 197nj                                </t>
    </r>
    <r>
      <rPr>
        <sz val="5"/>
        <rFont val="Arial"/>
        <family val="2"/>
      </rPr>
      <t>(Pravni osnov 255)</t>
    </r>
  </si>
  <si>
    <r>
      <t xml:space="preserve">Član 180 Z.o vojsci Crne Gore                          </t>
    </r>
    <r>
      <rPr>
        <sz val="5"/>
        <rFont val="Arial"/>
        <family val="2"/>
      </rPr>
      <t xml:space="preserve"> (Pravni osnov   229)</t>
    </r>
  </si>
  <si>
    <t>Napomena: Termin "pravni osnov" koristi se kao interni termin stručne službe Fonda PIO.</t>
  </si>
  <si>
    <t>Isplata u zemlje ex - YU</t>
  </si>
  <si>
    <t>Jun 2026. godine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</si>
</sst>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b/>
      <sz val="11"/>
      <name val="Arial"/>
      <family val="2"/>
    </font>
    <font>
      <sz val="5"/>
      <name val="Arial"/>
      <family val="2"/>
    </font>
    <font>
      <sz val="7"/>
      <name val="Arial"/>
      <family val="2"/>
    </font>
    <font>
      <sz val="9"/>
      <name val="Arial"/>
      <family val="2"/>
    </font>
    <font>
      <b/>
      <sz val="9"/>
      <name val="Arial"/>
      <family val="2"/>
    </font>
    <font>
      <b/>
      <sz val="8"/>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4" tint="0.39997558519241921"/>
        <bgColor indexed="64"/>
      </patternFill>
    </fill>
  </fills>
  <borders count="32">
    <border>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52">
    <xf numFmtId="0" fontId="0" fillId="0" borderId="0" xfId="0"/>
    <xf numFmtId="0" fontId="0" fillId="0" borderId="0" xfId="0" applyBorder="1"/>
    <xf numFmtId="0" fontId="3" fillId="0" borderId="0" xfId="0" applyFont="1" applyBorder="1"/>
    <xf numFmtId="0" fontId="3" fillId="0" borderId="0" xfId="0" applyFont="1" applyAlignment="1">
      <alignment horizontal="center"/>
    </xf>
    <xf numFmtId="0" fontId="4" fillId="2" borderId="2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2" xfId="0" applyFont="1" applyFill="1" applyBorder="1" applyAlignment="1">
      <alignment horizontal="center" wrapText="1"/>
    </xf>
    <xf numFmtId="0" fontId="4" fillId="0" borderId="9" xfId="0" applyFont="1" applyBorder="1"/>
    <xf numFmtId="0" fontId="4" fillId="0" borderId="6" xfId="0" applyFont="1" applyBorder="1"/>
    <xf numFmtId="0" fontId="4" fillId="2" borderId="23" xfId="0" applyFont="1" applyFill="1" applyBorder="1" applyAlignment="1">
      <alignment horizontal="center" vertical="center" wrapText="1"/>
    </xf>
    <xf numFmtId="0" fontId="5" fillId="3" borderId="13" xfId="0" applyFont="1" applyFill="1" applyBorder="1" applyAlignment="1">
      <alignment horizontal="center" wrapText="1"/>
    </xf>
    <xf numFmtId="0" fontId="1" fillId="0" borderId="0" xfId="0" applyFont="1" applyBorder="1" applyAlignment="1">
      <alignment horizontal="center"/>
    </xf>
    <xf numFmtId="0" fontId="0" fillId="0" borderId="0" xfId="0" applyBorder="1" applyAlignment="1"/>
    <xf numFmtId="4" fontId="0" fillId="0" borderId="0" xfId="0" applyNumberFormat="1" applyBorder="1" applyAlignment="1"/>
    <xf numFmtId="4" fontId="4" fillId="0" borderId="18" xfId="0" applyNumberFormat="1" applyFont="1" applyBorder="1"/>
    <xf numFmtId="4" fontId="4" fillId="0" borderId="2" xfId="0" applyNumberFormat="1" applyFont="1" applyBorder="1"/>
    <xf numFmtId="4" fontId="4" fillId="0" borderId="3" xfId="0" applyNumberFormat="1" applyFont="1" applyBorder="1"/>
    <xf numFmtId="4" fontId="4" fillId="0" borderId="10" xfId="0" applyNumberFormat="1" applyFont="1" applyBorder="1"/>
    <xf numFmtId="4" fontId="0" fillId="0" borderId="0" xfId="0" applyNumberFormat="1"/>
    <xf numFmtId="4" fontId="0" fillId="0" borderId="0" xfId="0" applyNumberFormat="1" applyBorder="1"/>
    <xf numFmtId="4" fontId="4" fillId="0" borderId="24" xfId="0" applyNumberFormat="1" applyFont="1" applyBorder="1"/>
    <xf numFmtId="4" fontId="4" fillId="0" borderId="26" xfId="0" applyNumberFormat="1" applyFont="1" applyBorder="1"/>
    <xf numFmtId="3" fontId="0" fillId="0" borderId="0" xfId="0" applyNumberFormat="1" applyBorder="1" applyAlignment="1"/>
    <xf numFmtId="3" fontId="4" fillId="0" borderId="9" xfId="0" applyNumberFormat="1" applyFont="1" applyBorder="1"/>
    <xf numFmtId="3" fontId="4" fillId="0" borderId="6" xfId="0" applyNumberFormat="1" applyFont="1" applyBorder="1"/>
    <xf numFmtId="3" fontId="4" fillId="0" borderId="8" xfId="0" applyNumberFormat="1" applyFont="1" applyBorder="1"/>
    <xf numFmtId="3" fontId="0" fillId="0" borderId="0" xfId="0" applyNumberFormat="1"/>
    <xf numFmtId="3" fontId="0" fillId="0" borderId="0" xfId="0" applyNumberFormat="1" applyBorder="1"/>
    <xf numFmtId="3" fontId="4" fillId="0" borderId="14" xfId="0" applyNumberFormat="1" applyFont="1" applyBorder="1"/>
    <xf numFmtId="3" fontId="4" fillId="0" borderId="25" xfId="0" applyNumberFormat="1" applyFont="1" applyBorder="1"/>
    <xf numFmtId="3" fontId="5" fillId="3" borderId="5" xfId="0" applyNumberFormat="1" applyFont="1" applyFill="1" applyBorder="1"/>
    <xf numFmtId="4" fontId="5" fillId="3" borderId="16" xfId="0" applyNumberFormat="1" applyFont="1" applyFill="1" applyBorder="1"/>
    <xf numFmtId="4" fontId="6" fillId="3" borderId="1" xfId="0" applyNumberFormat="1" applyFont="1" applyFill="1" applyBorder="1"/>
    <xf numFmtId="0" fontId="5" fillId="3" borderId="5" xfId="0" applyFont="1" applyFill="1" applyBorder="1"/>
    <xf numFmtId="4" fontId="5" fillId="3" borderId="1" xfId="0" applyNumberFormat="1" applyFont="1" applyFill="1" applyBorder="1"/>
    <xf numFmtId="4" fontId="4" fillId="0" borderId="15" xfId="0" applyNumberFormat="1" applyFont="1" applyBorder="1"/>
    <xf numFmtId="3" fontId="4" fillId="0" borderId="11" xfId="0" applyNumberFormat="1" applyFont="1" applyBorder="1"/>
    <xf numFmtId="3" fontId="4" fillId="3" borderId="28" xfId="0" applyNumberFormat="1" applyFont="1" applyFill="1" applyBorder="1" applyAlignment="1">
      <alignment horizontal="center" wrapText="1"/>
    </xf>
    <xf numFmtId="4" fontId="4" fillId="3" borderId="29" xfId="0" applyNumberFormat="1" applyFont="1" applyFill="1" applyBorder="1" applyAlignment="1">
      <alignment horizontal="center" wrapText="1"/>
    </xf>
    <xf numFmtId="4" fontId="4" fillId="3" borderId="30" xfId="0" applyNumberFormat="1" applyFont="1" applyFill="1" applyBorder="1" applyAlignment="1">
      <alignment horizontal="center" wrapText="1"/>
    </xf>
    <xf numFmtId="0" fontId="4" fillId="3" borderId="28" xfId="0" applyFont="1" applyFill="1" applyBorder="1" applyAlignment="1">
      <alignment horizontal="center" wrapText="1"/>
    </xf>
    <xf numFmtId="3" fontId="4" fillId="3" borderId="31" xfId="0" applyNumberFormat="1" applyFont="1" applyFill="1" applyBorder="1" applyAlignment="1">
      <alignment horizontal="center" wrapText="1"/>
    </xf>
    <xf numFmtId="0" fontId="3" fillId="0" borderId="27" xfId="0" applyFont="1" applyBorder="1" applyAlignment="1">
      <alignment wrapText="1"/>
    </xf>
    <xf numFmtId="0" fontId="0" fillId="0" borderId="27" xfId="0" applyBorder="1" applyAlignment="1">
      <alignment wrapText="1"/>
    </xf>
    <xf numFmtId="0" fontId="5" fillId="3" borderId="7" xfId="0" applyFont="1" applyFill="1" applyBorder="1" applyAlignment="1">
      <alignment horizontal="center" wrapText="1"/>
    </xf>
    <xf numFmtId="0" fontId="5" fillId="3" borderId="17" xfId="0" applyFont="1" applyFill="1" applyBorder="1" applyAlignment="1">
      <alignment horizontal="center" wrapText="1"/>
    </xf>
    <xf numFmtId="0" fontId="5" fillId="3" borderId="4" xfId="0" applyFont="1" applyFill="1" applyBorder="1" applyAlignment="1">
      <alignment horizontal="center" wrapText="1"/>
    </xf>
    <xf numFmtId="0" fontId="5" fillId="3" borderId="22" xfId="0" applyFont="1" applyFill="1" applyBorder="1" applyAlignment="1">
      <alignment horizontal="center" wrapText="1"/>
    </xf>
    <xf numFmtId="0" fontId="1" fillId="0" borderId="0" xfId="0" applyFont="1" applyBorder="1" applyAlignment="1">
      <alignment horizontal="center" wrapText="1"/>
    </xf>
    <xf numFmtId="0" fontId="0" fillId="0" borderId="0" xfId="0" applyBorder="1" applyAlignment="1">
      <alignment wrapText="1"/>
    </xf>
    <xf numFmtId="49" fontId="5" fillId="3" borderId="19" xfId="0" applyNumberFormat="1" applyFont="1" applyFill="1" applyBorder="1" applyAlignment="1">
      <alignment horizontal="center" vertical="center" wrapText="1"/>
    </xf>
    <xf numFmtId="49" fontId="5" fillId="3" borderId="20"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723900</xdr:colOff>
      <xdr:row>2</xdr:row>
      <xdr:rowOff>11548</xdr:rowOff>
    </xdr:to>
    <xdr:pic>
      <xdr:nvPicPr>
        <xdr:cNvPr id="3" name="Picture 0" descr="LogoWord.png">
          <a:extLst>
            <a:ext uri="{FF2B5EF4-FFF2-40B4-BE49-F238E27FC236}">
              <a16:creationId xmlns:a16="http://schemas.microsoft.com/office/drawing/2014/main" xmlns="" id="{0B108D81-5701-46D9-A4D9-7B589DD7BA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23900" cy="335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56"/>
  <sheetViews>
    <sheetView tabSelected="1" workbookViewId="0">
      <selection activeCell="K7" sqref="K7"/>
    </sheetView>
  </sheetViews>
  <sheetFormatPr defaultRowHeight="12.75" x14ac:dyDescent="0.2"/>
  <cols>
    <col min="1" max="1" width="18.140625" style="3" customWidth="1"/>
    <col min="2" max="2" width="8.28515625" style="27" customWidth="1"/>
    <col min="3" max="3" width="9.140625" style="19"/>
    <col min="4" max="4" width="11.28515625" style="19" bestFit="1" customWidth="1"/>
    <col min="5" max="5" width="7.85546875" style="1" customWidth="1"/>
    <col min="6" max="6" width="8.7109375" style="19" customWidth="1"/>
    <col min="7" max="7" width="9.140625" style="19"/>
    <col min="8" max="8" width="9.140625" style="27"/>
    <col min="9" max="9" width="10.28515625" style="19" customWidth="1"/>
    <col min="10" max="10" width="11" style="19" customWidth="1"/>
    <col min="11" max="15" width="9.140625" style="1"/>
  </cols>
  <sheetData>
    <row r="3" spans="1:10" ht="19.5" customHeight="1" x14ac:dyDescent="0.25">
      <c r="A3" s="48" t="s">
        <v>2</v>
      </c>
      <c r="B3" s="49"/>
      <c r="C3" s="49"/>
      <c r="D3" s="49"/>
      <c r="E3" s="49"/>
      <c r="F3" s="49"/>
      <c r="G3" s="49"/>
      <c r="H3" s="49"/>
      <c r="I3" s="49"/>
      <c r="J3" s="49"/>
    </row>
    <row r="4" spans="1:10" ht="18.600000000000001" customHeight="1" thickBot="1" x14ac:dyDescent="0.3">
      <c r="A4" s="11"/>
      <c r="B4" s="22"/>
      <c r="C4" s="13"/>
      <c r="D4" s="13"/>
      <c r="E4" s="12"/>
      <c r="F4" s="13"/>
      <c r="G4" s="13"/>
      <c r="H4" s="22"/>
      <c r="I4" s="13"/>
      <c r="J4" s="13"/>
    </row>
    <row r="5" spans="1:10" ht="16.5" customHeight="1" x14ac:dyDescent="0.2">
      <c r="A5" s="50" t="s">
        <v>45</v>
      </c>
      <c r="B5" s="44" t="s">
        <v>3</v>
      </c>
      <c r="C5" s="45"/>
      <c r="D5" s="46"/>
      <c r="E5" s="44" t="s">
        <v>44</v>
      </c>
      <c r="F5" s="45"/>
      <c r="G5" s="46"/>
      <c r="H5" s="47" t="s">
        <v>4</v>
      </c>
      <c r="I5" s="45"/>
      <c r="J5" s="46"/>
    </row>
    <row r="6" spans="1:10" ht="32.25" customHeight="1" thickBot="1" x14ac:dyDescent="0.25">
      <c r="A6" s="51"/>
      <c r="B6" s="37" t="s">
        <v>5</v>
      </c>
      <c r="C6" s="38" t="s">
        <v>6</v>
      </c>
      <c r="D6" s="39" t="s">
        <v>1</v>
      </c>
      <c r="E6" s="40" t="s">
        <v>5</v>
      </c>
      <c r="F6" s="38" t="s">
        <v>6</v>
      </c>
      <c r="G6" s="39" t="s">
        <v>1</v>
      </c>
      <c r="H6" s="41" t="s">
        <v>5</v>
      </c>
      <c r="I6" s="38" t="s">
        <v>6</v>
      </c>
      <c r="J6" s="39" t="s">
        <v>1</v>
      </c>
    </row>
    <row r="7" spans="1:10" ht="59.25" customHeight="1" x14ac:dyDescent="0.2">
      <c r="A7" s="4" t="s">
        <v>7</v>
      </c>
      <c r="B7" s="23">
        <v>91</v>
      </c>
      <c r="C7" s="14">
        <f>D7/B7</f>
        <v>1850.7914285714285</v>
      </c>
      <c r="D7" s="15">
        <v>168422.02</v>
      </c>
      <c r="E7" s="7">
        <v>6</v>
      </c>
      <c r="F7" s="14">
        <f>G7/E7</f>
        <v>1724.3400000000001</v>
      </c>
      <c r="G7" s="15">
        <v>10346.040000000001</v>
      </c>
      <c r="H7" s="28">
        <f>B7+E7</f>
        <v>97</v>
      </c>
      <c r="I7" s="14">
        <f>J7/H7</f>
        <v>1842.9696907216494</v>
      </c>
      <c r="J7" s="15">
        <f>D7+G7</f>
        <v>178768.06</v>
      </c>
    </row>
    <row r="8" spans="1:10" ht="35.25" customHeight="1" x14ac:dyDescent="0.2">
      <c r="A8" s="5" t="s">
        <v>8</v>
      </c>
      <c r="B8" s="24">
        <v>1</v>
      </c>
      <c r="C8" s="14">
        <f t="shared" ref="C8:C43" si="0">D8/B8</f>
        <v>2893.29</v>
      </c>
      <c r="D8" s="16">
        <v>2893.29</v>
      </c>
      <c r="E8" s="8">
        <v>0</v>
      </c>
      <c r="F8" s="14">
        <v>0</v>
      </c>
      <c r="G8" s="16">
        <v>0</v>
      </c>
      <c r="H8" s="28">
        <f t="shared" ref="H8:H43" si="1">B8+E8</f>
        <v>1</v>
      </c>
      <c r="I8" s="14">
        <f t="shared" ref="I8:I43" si="2">J8/H8</f>
        <v>2893.29</v>
      </c>
      <c r="J8" s="15">
        <f t="shared" ref="J8:J43" si="3">D8+G8</f>
        <v>2893.29</v>
      </c>
    </row>
    <row r="9" spans="1:10" ht="22.5" customHeight="1" x14ac:dyDescent="0.2">
      <c r="A9" s="6" t="s">
        <v>9</v>
      </c>
      <c r="B9" s="24">
        <v>891</v>
      </c>
      <c r="C9" s="14">
        <f t="shared" si="0"/>
        <v>849.7830190796858</v>
      </c>
      <c r="D9" s="16">
        <v>757156.67</v>
      </c>
      <c r="E9" s="8">
        <v>4</v>
      </c>
      <c r="F9" s="14">
        <f>G9/E9</f>
        <v>772.12750000000005</v>
      </c>
      <c r="G9" s="16">
        <v>3088.51</v>
      </c>
      <c r="H9" s="28">
        <f t="shared" si="1"/>
        <v>895</v>
      </c>
      <c r="I9" s="14">
        <f t="shared" si="2"/>
        <v>849.43595530726259</v>
      </c>
      <c r="J9" s="15">
        <f t="shared" si="3"/>
        <v>760245.18</v>
      </c>
    </row>
    <row r="10" spans="1:10" ht="22.5" customHeight="1" x14ac:dyDescent="0.2">
      <c r="A10" s="6" t="s">
        <v>10</v>
      </c>
      <c r="B10" s="24">
        <v>40</v>
      </c>
      <c r="C10" s="14">
        <f t="shared" si="0"/>
        <v>1001.7985000000001</v>
      </c>
      <c r="D10" s="16">
        <v>40071.94</v>
      </c>
      <c r="E10" s="8">
        <v>0</v>
      </c>
      <c r="F10" s="14">
        <v>0</v>
      </c>
      <c r="G10" s="16">
        <v>0</v>
      </c>
      <c r="H10" s="28">
        <f t="shared" si="1"/>
        <v>40</v>
      </c>
      <c r="I10" s="14">
        <f t="shared" si="2"/>
        <v>1001.7985000000001</v>
      </c>
      <c r="J10" s="15">
        <f t="shared" si="3"/>
        <v>40071.94</v>
      </c>
    </row>
    <row r="11" spans="1:10" ht="22.5" customHeight="1" x14ac:dyDescent="0.2">
      <c r="A11" s="6" t="s">
        <v>11</v>
      </c>
      <c r="B11" s="24">
        <v>644</v>
      </c>
      <c r="C11" s="14">
        <f>D11/B11</f>
        <v>710.19055900621117</v>
      </c>
      <c r="D11" s="16">
        <v>457362.72</v>
      </c>
      <c r="E11" s="8">
        <v>1</v>
      </c>
      <c r="F11" s="14">
        <f>G11/E11</f>
        <v>203.81</v>
      </c>
      <c r="G11" s="16">
        <v>203.81</v>
      </c>
      <c r="H11" s="28">
        <f t="shared" si="1"/>
        <v>645</v>
      </c>
      <c r="I11" s="14">
        <f t="shared" si="2"/>
        <v>709.40547286821698</v>
      </c>
      <c r="J11" s="15">
        <f t="shared" si="3"/>
        <v>457566.52999999997</v>
      </c>
    </row>
    <row r="12" spans="1:10" ht="22.5" customHeight="1" x14ac:dyDescent="0.2">
      <c r="A12" s="6" t="s">
        <v>12</v>
      </c>
      <c r="B12" s="24">
        <v>11043</v>
      </c>
      <c r="C12" s="14">
        <f t="shared" si="0"/>
        <v>468.87492891424432</v>
      </c>
      <c r="D12" s="16">
        <v>5177785.84</v>
      </c>
      <c r="E12" s="8">
        <v>864</v>
      </c>
      <c r="F12" s="14">
        <f t="shared" ref="F12:F43" si="4">G12/E12</f>
        <v>86.67517361111112</v>
      </c>
      <c r="G12" s="16">
        <v>74887.350000000006</v>
      </c>
      <c r="H12" s="28">
        <f t="shared" si="1"/>
        <v>11907</v>
      </c>
      <c r="I12" s="14">
        <f t="shared" si="2"/>
        <v>441.14161333669267</v>
      </c>
      <c r="J12" s="15">
        <f t="shared" si="3"/>
        <v>5252673.1899999995</v>
      </c>
    </row>
    <row r="13" spans="1:10" ht="22.5" customHeight="1" x14ac:dyDescent="0.2">
      <c r="A13" s="6" t="s">
        <v>13</v>
      </c>
      <c r="B13" s="24">
        <v>1959</v>
      </c>
      <c r="C13" s="14">
        <f t="shared" si="0"/>
        <v>575.43772332822869</v>
      </c>
      <c r="D13" s="16">
        <v>1127282.5</v>
      </c>
      <c r="E13" s="8">
        <v>8</v>
      </c>
      <c r="F13" s="14">
        <f>G13/E13</f>
        <v>332.85874999999999</v>
      </c>
      <c r="G13" s="16">
        <v>2662.87</v>
      </c>
      <c r="H13" s="28">
        <f t="shared" si="1"/>
        <v>1967</v>
      </c>
      <c r="I13" s="14">
        <f t="shared" si="2"/>
        <v>574.45112862226745</v>
      </c>
      <c r="J13" s="15">
        <f t="shared" si="3"/>
        <v>1129945.3700000001</v>
      </c>
    </row>
    <row r="14" spans="1:10" ht="22.5" customHeight="1" x14ac:dyDescent="0.2">
      <c r="A14" s="6" t="s">
        <v>14</v>
      </c>
      <c r="B14" s="24">
        <v>602</v>
      </c>
      <c r="C14" s="14">
        <f t="shared" si="0"/>
        <v>516.77225913621271</v>
      </c>
      <c r="D14" s="16">
        <v>311096.90000000002</v>
      </c>
      <c r="E14" s="8">
        <v>1</v>
      </c>
      <c r="F14" s="14">
        <f t="shared" si="4"/>
        <v>324.18</v>
      </c>
      <c r="G14" s="16">
        <v>324.18</v>
      </c>
      <c r="H14" s="28">
        <f t="shared" si="1"/>
        <v>603</v>
      </c>
      <c r="I14" s="14">
        <f t="shared" si="2"/>
        <v>516.4528689883914</v>
      </c>
      <c r="J14" s="15">
        <f t="shared" si="3"/>
        <v>311421.08</v>
      </c>
    </row>
    <row r="15" spans="1:10" ht="22.5" customHeight="1" x14ac:dyDescent="0.2">
      <c r="A15" s="6" t="s">
        <v>15</v>
      </c>
      <c r="B15" s="24">
        <v>399</v>
      </c>
      <c r="C15" s="14">
        <f t="shared" si="0"/>
        <v>824.78258145363407</v>
      </c>
      <c r="D15" s="16">
        <v>329088.25</v>
      </c>
      <c r="E15" s="8">
        <v>0</v>
      </c>
      <c r="F15" s="14">
        <v>0</v>
      </c>
      <c r="G15" s="16">
        <v>0</v>
      </c>
      <c r="H15" s="28">
        <f t="shared" si="1"/>
        <v>399</v>
      </c>
      <c r="I15" s="14">
        <f t="shared" si="2"/>
        <v>824.78258145363407</v>
      </c>
      <c r="J15" s="15">
        <f t="shared" si="3"/>
        <v>329088.25</v>
      </c>
    </row>
    <row r="16" spans="1:10" ht="22.5" customHeight="1" x14ac:dyDescent="0.2">
      <c r="A16" s="5" t="s">
        <v>16</v>
      </c>
      <c r="B16" s="24">
        <v>143</v>
      </c>
      <c r="C16" s="14">
        <f>D16/B16</f>
        <v>508.91650349650348</v>
      </c>
      <c r="D16" s="16">
        <v>72775.06</v>
      </c>
      <c r="E16" s="8">
        <v>0</v>
      </c>
      <c r="F16" s="14">
        <v>0</v>
      </c>
      <c r="G16" s="16">
        <v>0</v>
      </c>
      <c r="H16" s="28">
        <f t="shared" si="1"/>
        <v>143</v>
      </c>
      <c r="I16" s="14">
        <f t="shared" si="2"/>
        <v>508.91650349650348</v>
      </c>
      <c r="J16" s="15">
        <f t="shared" si="3"/>
        <v>72775.06</v>
      </c>
    </row>
    <row r="17" spans="1:10" ht="31.5" customHeight="1" x14ac:dyDescent="0.2">
      <c r="A17" s="5" t="s">
        <v>17</v>
      </c>
      <c r="B17" s="24">
        <v>292</v>
      </c>
      <c r="C17" s="14">
        <f t="shared" si="0"/>
        <v>559.11698630136982</v>
      </c>
      <c r="D17" s="16">
        <v>163262.16</v>
      </c>
      <c r="E17" s="8">
        <v>1</v>
      </c>
      <c r="F17" s="14">
        <f t="shared" si="4"/>
        <v>554.25</v>
      </c>
      <c r="G17" s="16">
        <v>554.25</v>
      </c>
      <c r="H17" s="28">
        <f t="shared" si="1"/>
        <v>293</v>
      </c>
      <c r="I17" s="14">
        <f t="shared" si="2"/>
        <v>559.10037542662121</v>
      </c>
      <c r="J17" s="15">
        <f t="shared" si="3"/>
        <v>163816.41</v>
      </c>
    </row>
    <row r="18" spans="1:10" ht="23.25" customHeight="1" x14ac:dyDescent="0.2">
      <c r="A18" s="5" t="s">
        <v>18</v>
      </c>
      <c r="B18" s="24">
        <v>14</v>
      </c>
      <c r="C18" s="14">
        <f t="shared" si="0"/>
        <v>939.0771428571428</v>
      </c>
      <c r="D18" s="16">
        <v>13147.08</v>
      </c>
      <c r="E18" s="8">
        <v>0</v>
      </c>
      <c r="F18" s="14">
        <v>0</v>
      </c>
      <c r="G18" s="16">
        <v>0</v>
      </c>
      <c r="H18" s="28">
        <f t="shared" si="1"/>
        <v>14</v>
      </c>
      <c r="I18" s="14">
        <f t="shared" si="2"/>
        <v>939.0771428571428</v>
      </c>
      <c r="J18" s="15">
        <f t="shared" si="3"/>
        <v>13147.08</v>
      </c>
    </row>
    <row r="19" spans="1:10" ht="23.25" customHeight="1" x14ac:dyDescent="0.2">
      <c r="A19" s="5" t="s">
        <v>19</v>
      </c>
      <c r="B19" s="24">
        <v>50</v>
      </c>
      <c r="C19" s="14">
        <f t="shared" si="0"/>
        <v>944.18939999999998</v>
      </c>
      <c r="D19" s="16">
        <v>47209.47</v>
      </c>
      <c r="E19" s="8">
        <v>0</v>
      </c>
      <c r="F19" s="14">
        <v>0</v>
      </c>
      <c r="G19" s="16">
        <v>0</v>
      </c>
      <c r="H19" s="28">
        <f t="shared" si="1"/>
        <v>50</v>
      </c>
      <c r="I19" s="14">
        <f t="shared" si="2"/>
        <v>944.18939999999998</v>
      </c>
      <c r="J19" s="15">
        <f t="shared" si="3"/>
        <v>47209.47</v>
      </c>
    </row>
    <row r="20" spans="1:10" ht="25.5" customHeight="1" x14ac:dyDescent="0.2">
      <c r="A20" s="5" t="s">
        <v>20</v>
      </c>
      <c r="B20" s="24">
        <v>1882</v>
      </c>
      <c r="C20" s="14">
        <f t="shared" si="0"/>
        <v>476.99274176408073</v>
      </c>
      <c r="D20" s="16">
        <v>897700.34</v>
      </c>
      <c r="E20" s="8">
        <v>3</v>
      </c>
      <c r="F20" s="14">
        <f t="shared" si="4"/>
        <v>338.86666666666667</v>
      </c>
      <c r="G20" s="16">
        <v>1016.6</v>
      </c>
      <c r="H20" s="28">
        <f t="shared" si="1"/>
        <v>1885</v>
      </c>
      <c r="I20" s="14">
        <f t="shared" si="2"/>
        <v>476.77291246684348</v>
      </c>
      <c r="J20" s="15">
        <f t="shared" si="3"/>
        <v>898716.94</v>
      </c>
    </row>
    <row r="21" spans="1:10" ht="33" customHeight="1" x14ac:dyDescent="0.2">
      <c r="A21" s="5" t="s">
        <v>42</v>
      </c>
      <c r="B21" s="24">
        <v>335</v>
      </c>
      <c r="C21" s="14">
        <f t="shared" si="0"/>
        <v>832.18053731343275</v>
      </c>
      <c r="D21" s="16">
        <v>278780.48</v>
      </c>
      <c r="E21" s="8">
        <v>2</v>
      </c>
      <c r="F21" s="14">
        <f t="shared" si="4"/>
        <v>834.56500000000005</v>
      </c>
      <c r="G21" s="16">
        <v>1669.13</v>
      </c>
      <c r="H21" s="28">
        <f t="shared" si="1"/>
        <v>337</v>
      </c>
      <c r="I21" s="14">
        <f t="shared" si="2"/>
        <v>832.19468842729964</v>
      </c>
      <c r="J21" s="15">
        <f t="shared" si="3"/>
        <v>280449.61</v>
      </c>
    </row>
    <row r="22" spans="1:10" ht="35.25" customHeight="1" x14ac:dyDescent="0.2">
      <c r="A22" s="5" t="s">
        <v>21</v>
      </c>
      <c r="B22" s="24">
        <v>355</v>
      </c>
      <c r="C22" s="14">
        <f t="shared" si="0"/>
        <v>804.15966197183093</v>
      </c>
      <c r="D22" s="16">
        <v>285476.68</v>
      </c>
      <c r="E22" s="8">
        <v>0</v>
      </c>
      <c r="F22" s="14">
        <v>0</v>
      </c>
      <c r="G22" s="16">
        <v>0</v>
      </c>
      <c r="H22" s="28">
        <f t="shared" si="1"/>
        <v>355</v>
      </c>
      <c r="I22" s="14">
        <f t="shared" si="2"/>
        <v>804.15966197183093</v>
      </c>
      <c r="J22" s="15">
        <f t="shared" si="3"/>
        <v>285476.68</v>
      </c>
    </row>
    <row r="23" spans="1:10" ht="71.25" customHeight="1" x14ac:dyDescent="0.2">
      <c r="A23" s="5" t="s">
        <v>22</v>
      </c>
      <c r="B23" s="24">
        <v>45</v>
      </c>
      <c r="C23" s="14">
        <f t="shared" si="0"/>
        <v>778.11022222222221</v>
      </c>
      <c r="D23" s="16">
        <v>35014.959999999999</v>
      </c>
      <c r="E23" s="8">
        <v>0</v>
      </c>
      <c r="F23" s="14">
        <v>0</v>
      </c>
      <c r="G23" s="16">
        <v>0</v>
      </c>
      <c r="H23" s="28">
        <f t="shared" si="1"/>
        <v>45</v>
      </c>
      <c r="I23" s="14">
        <f t="shared" si="2"/>
        <v>778.11022222222221</v>
      </c>
      <c r="J23" s="15">
        <f t="shared" si="3"/>
        <v>35014.959999999999</v>
      </c>
    </row>
    <row r="24" spans="1:10" ht="35.25" customHeight="1" x14ac:dyDescent="0.2">
      <c r="A24" s="5" t="s">
        <v>23</v>
      </c>
      <c r="B24" s="24">
        <v>85</v>
      </c>
      <c r="C24" s="14">
        <f t="shared" si="0"/>
        <v>831.22388235294113</v>
      </c>
      <c r="D24" s="16">
        <v>70654.03</v>
      </c>
      <c r="E24" s="8">
        <v>0</v>
      </c>
      <c r="F24" s="14">
        <v>0</v>
      </c>
      <c r="G24" s="16">
        <v>0</v>
      </c>
      <c r="H24" s="28">
        <f t="shared" si="1"/>
        <v>85</v>
      </c>
      <c r="I24" s="14">
        <f t="shared" si="2"/>
        <v>831.22388235294113</v>
      </c>
      <c r="J24" s="15">
        <f t="shared" si="3"/>
        <v>70654.03</v>
      </c>
    </row>
    <row r="25" spans="1:10" ht="21.75" customHeight="1" x14ac:dyDescent="0.2">
      <c r="A25" s="5" t="s">
        <v>24</v>
      </c>
      <c r="B25" s="24">
        <v>67</v>
      </c>
      <c r="C25" s="14">
        <f>D25/B25</f>
        <v>673.8146268656717</v>
      </c>
      <c r="D25" s="16">
        <v>45145.58</v>
      </c>
      <c r="E25" s="8">
        <v>0</v>
      </c>
      <c r="F25" s="14">
        <v>0</v>
      </c>
      <c r="G25" s="16">
        <v>0</v>
      </c>
      <c r="H25" s="28">
        <f t="shared" si="1"/>
        <v>67</v>
      </c>
      <c r="I25" s="14">
        <f t="shared" si="2"/>
        <v>673.8146268656717</v>
      </c>
      <c r="J25" s="15">
        <f t="shared" si="3"/>
        <v>45145.58</v>
      </c>
    </row>
    <row r="26" spans="1:10" ht="21.75" customHeight="1" x14ac:dyDescent="0.2">
      <c r="A26" s="5" t="s">
        <v>25</v>
      </c>
      <c r="B26" s="24">
        <v>112</v>
      </c>
      <c r="C26" s="14">
        <f t="shared" si="0"/>
        <v>916.23758928571431</v>
      </c>
      <c r="D26" s="16">
        <v>102618.61</v>
      </c>
      <c r="E26" s="8">
        <v>0</v>
      </c>
      <c r="F26" s="14">
        <v>0</v>
      </c>
      <c r="G26" s="16">
        <v>0</v>
      </c>
      <c r="H26" s="28">
        <f t="shared" si="1"/>
        <v>112</v>
      </c>
      <c r="I26" s="14">
        <f t="shared" si="2"/>
        <v>916.23758928571431</v>
      </c>
      <c r="J26" s="15">
        <f t="shared" si="3"/>
        <v>102618.61</v>
      </c>
    </row>
    <row r="27" spans="1:10" ht="22.5" customHeight="1" x14ac:dyDescent="0.2">
      <c r="A27" s="5" t="s">
        <v>26</v>
      </c>
      <c r="B27" s="24">
        <v>48</v>
      </c>
      <c r="C27" s="14">
        <f t="shared" si="0"/>
        <v>810.0575</v>
      </c>
      <c r="D27" s="16">
        <v>38882.76</v>
      </c>
      <c r="E27" s="8">
        <v>0</v>
      </c>
      <c r="F27" s="14">
        <v>0</v>
      </c>
      <c r="G27" s="16">
        <v>0</v>
      </c>
      <c r="H27" s="28">
        <f t="shared" si="1"/>
        <v>48</v>
      </c>
      <c r="I27" s="14">
        <f t="shared" si="2"/>
        <v>810.0575</v>
      </c>
      <c r="J27" s="15">
        <f t="shared" si="3"/>
        <v>38882.76</v>
      </c>
    </row>
    <row r="28" spans="1:10" ht="21.75" customHeight="1" x14ac:dyDescent="0.2">
      <c r="A28" s="5" t="s">
        <v>29</v>
      </c>
      <c r="B28" s="24">
        <v>4</v>
      </c>
      <c r="C28" s="14">
        <f t="shared" si="0"/>
        <v>604.74749999999995</v>
      </c>
      <c r="D28" s="16">
        <v>2418.9899999999998</v>
      </c>
      <c r="E28" s="8">
        <v>0</v>
      </c>
      <c r="F28" s="14">
        <v>0</v>
      </c>
      <c r="G28" s="16">
        <v>0</v>
      </c>
      <c r="H28" s="28">
        <f t="shared" si="1"/>
        <v>4</v>
      </c>
      <c r="I28" s="14">
        <f t="shared" si="2"/>
        <v>604.74749999999995</v>
      </c>
      <c r="J28" s="15">
        <f t="shared" si="3"/>
        <v>2418.9899999999998</v>
      </c>
    </row>
    <row r="29" spans="1:10" ht="22.5" customHeight="1" x14ac:dyDescent="0.2">
      <c r="A29" s="5" t="s">
        <v>30</v>
      </c>
      <c r="B29" s="24">
        <v>6</v>
      </c>
      <c r="C29" s="35">
        <f t="shared" si="0"/>
        <v>667.43999999999994</v>
      </c>
      <c r="D29" s="16">
        <v>4004.64</v>
      </c>
      <c r="E29" s="8">
        <v>0</v>
      </c>
      <c r="F29" s="35">
        <v>0</v>
      </c>
      <c r="G29" s="16">
        <v>0</v>
      </c>
      <c r="H29" s="36">
        <f t="shared" si="1"/>
        <v>6</v>
      </c>
      <c r="I29" s="35">
        <f t="shared" si="2"/>
        <v>667.43999999999994</v>
      </c>
      <c r="J29" s="16">
        <f t="shared" si="3"/>
        <v>4004.64</v>
      </c>
    </row>
    <row r="30" spans="1:10" ht="48" customHeight="1" x14ac:dyDescent="0.2">
      <c r="A30" s="5" t="s">
        <v>27</v>
      </c>
      <c r="B30" s="24">
        <v>473</v>
      </c>
      <c r="C30" s="35">
        <f t="shared" si="0"/>
        <v>869.64610993657504</v>
      </c>
      <c r="D30" s="16">
        <v>411342.61</v>
      </c>
      <c r="E30" s="8">
        <v>0</v>
      </c>
      <c r="F30" s="35">
        <v>0</v>
      </c>
      <c r="G30" s="16">
        <v>0</v>
      </c>
      <c r="H30" s="36">
        <f t="shared" si="1"/>
        <v>473</v>
      </c>
      <c r="I30" s="35">
        <f t="shared" si="2"/>
        <v>869.64610993657504</v>
      </c>
      <c r="J30" s="16">
        <f t="shared" si="3"/>
        <v>411342.61</v>
      </c>
    </row>
    <row r="31" spans="1:10" ht="46.5" customHeight="1" x14ac:dyDescent="0.2">
      <c r="A31" s="5" t="s">
        <v>28</v>
      </c>
      <c r="B31" s="24">
        <v>68</v>
      </c>
      <c r="C31" s="14">
        <f t="shared" si="0"/>
        <v>1083.6394117647058</v>
      </c>
      <c r="D31" s="16">
        <v>73687.48</v>
      </c>
      <c r="E31" s="8">
        <v>0</v>
      </c>
      <c r="F31" s="14">
        <v>0</v>
      </c>
      <c r="G31" s="16">
        <v>0</v>
      </c>
      <c r="H31" s="28">
        <f t="shared" si="1"/>
        <v>68</v>
      </c>
      <c r="I31" s="14">
        <f t="shared" si="2"/>
        <v>1083.6394117647058</v>
      </c>
      <c r="J31" s="15">
        <f t="shared" si="3"/>
        <v>73687.48</v>
      </c>
    </row>
    <row r="32" spans="1:10" ht="45.75" customHeight="1" x14ac:dyDescent="0.2">
      <c r="A32" s="5" t="s">
        <v>31</v>
      </c>
      <c r="B32" s="24">
        <v>243</v>
      </c>
      <c r="C32" s="14">
        <f>D32/B32</f>
        <v>828.38847736625507</v>
      </c>
      <c r="D32" s="16">
        <v>201298.4</v>
      </c>
      <c r="E32" s="8">
        <v>0</v>
      </c>
      <c r="F32" s="14">
        <v>0</v>
      </c>
      <c r="G32" s="16">
        <v>0</v>
      </c>
      <c r="H32" s="28">
        <f t="shared" si="1"/>
        <v>243</v>
      </c>
      <c r="I32" s="14">
        <f t="shared" si="2"/>
        <v>828.38847736625507</v>
      </c>
      <c r="J32" s="15">
        <f t="shared" si="3"/>
        <v>201298.4</v>
      </c>
    </row>
    <row r="33" spans="1:15" ht="47.25" customHeight="1" x14ac:dyDescent="0.2">
      <c r="A33" s="5" t="s">
        <v>32</v>
      </c>
      <c r="B33" s="24">
        <v>50</v>
      </c>
      <c r="C33" s="14">
        <f t="shared" si="0"/>
        <v>1110.479</v>
      </c>
      <c r="D33" s="16">
        <v>55523.95</v>
      </c>
      <c r="E33" s="8">
        <v>0</v>
      </c>
      <c r="F33" s="14">
        <v>0</v>
      </c>
      <c r="G33" s="16">
        <v>0</v>
      </c>
      <c r="H33" s="28">
        <f t="shared" si="1"/>
        <v>50</v>
      </c>
      <c r="I33" s="14">
        <f t="shared" si="2"/>
        <v>1110.479</v>
      </c>
      <c r="J33" s="15">
        <f t="shared" si="3"/>
        <v>55523.95</v>
      </c>
    </row>
    <row r="34" spans="1:15" ht="71.25" customHeight="1" x14ac:dyDescent="0.2">
      <c r="A34" s="5" t="s">
        <v>33</v>
      </c>
      <c r="B34" s="24">
        <v>74</v>
      </c>
      <c r="C34" s="14">
        <f t="shared" si="0"/>
        <v>817.25243243243244</v>
      </c>
      <c r="D34" s="16">
        <v>60476.68</v>
      </c>
      <c r="E34" s="8">
        <v>0</v>
      </c>
      <c r="F34" s="14">
        <v>0</v>
      </c>
      <c r="G34" s="16">
        <v>0</v>
      </c>
      <c r="H34" s="28">
        <f t="shared" si="1"/>
        <v>74</v>
      </c>
      <c r="I34" s="14">
        <f t="shared" si="2"/>
        <v>817.25243243243244</v>
      </c>
      <c r="J34" s="15">
        <f t="shared" si="3"/>
        <v>60476.68</v>
      </c>
    </row>
    <row r="35" spans="1:15" ht="69" customHeight="1" x14ac:dyDescent="0.2">
      <c r="A35" s="5" t="s">
        <v>34</v>
      </c>
      <c r="B35" s="24">
        <v>18</v>
      </c>
      <c r="C35" s="14">
        <f t="shared" si="0"/>
        <v>1000.2866666666666</v>
      </c>
      <c r="D35" s="16">
        <v>18005.16</v>
      </c>
      <c r="E35" s="8">
        <v>0</v>
      </c>
      <c r="F35" s="14">
        <v>0</v>
      </c>
      <c r="G35" s="16">
        <v>0</v>
      </c>
      <c r="H35" s="28">
        <f t="shared" si="1"/>
        <v>18</v>
      </c>
      <c r="I35" s="14">
        <f t="shared" si="2"/>
        <v>1000.2866666666666</v>
      </c>
      <c r="J35" s="15">
        <f t="shared" si="3"/>
        <v>18005.16</v>
      </c>
    </row>
    <row r="36" spans="1:15" ht="38.25" customHeight="1" x14ac:dyDescent="0.2">
      <c r="A36" s="5" t="s">
        <v>35</v>
      </c>
      <c r="B36" s="24">
        <v>60</v>
      </c>
      <c r="C36" s="14">
        <f t="shared" si="0"/>
        <v>773.25083333333339</v>
      </c>
      <c r="D36" s="16">
        <v>46395.05</v>
      </c>
      <c r="E36" s="8">
        <v>0</v>
      </c>
      <c r="F36" s="14">
        <v>0</v>
      </c>
      <c r="G36" s="16">
        <v>0</v>
      </c>
      <c r="H36" s="28">
        <f t="shared" si="1"/>
        <v>60</v>
      </c>
      <c r="I36" s="14">
        <f t="shared" si="2"/>
        <v>773.25083333333339</v>
      </c>
      <c r="J36" s="15">
        <f t="shared" si="3"/>
        <v>46395.05</v>
      </c>
    </row>
    <row r="37" spans="1:15" ht="23.25" customHeight="1" x14ac:dyDescent="0.2">
      <c r="A37" s="5" t="s">
        <v>36</v>
      </c>
      <c r="B37" s="24">
        <v>301</v>
      </c>
      <c r="C37" s="14">
        <f t="shared" si="0"/>
        <v>542.00372093023259</v>
      </c>
      <c r="D37" s="16">
        <v>163143.12</v>
      </c>
      <c r="E37" s="8">
        <v>7</v>
      </c>
      <c r="F37" s="14">
        <f t="shared" si="4"/>
        <v>79.424285714285716</v>
      </c>
      <c r="G37" s="16">
        <v>555.97</v>
      </c>
      <c r="H37" s="28">
        <f t="shared" si="1"/>
        <v>308</v>
      </c>
      <c r="I37" s="14">
        <f t="shared" si="2"/>
        <v>531.49055194805192</v>
      </c>
      <c r="J37" s="15">
        <f t="shared" si="3"/>
        <v>163699.09</v>
      </c>
    </row>
    <row r="38" spans="1:15" ht="23.25" customHeight="1" x14ac:dyDescent="0.2">
      <c r="A38" s="5" t="s">
        <v>37</v>
      </c>
      <c r="B38" s="24">
        <v>187</v>
      </c>
      <c r="C38" s="14">
        <f t="shared" si="0"/>
        <v>603.68272727272722</v>
      </c>
      <c r="D38" s="16">
        <v>112888.67</v>
      </c>
      <c r="E38" s="8">
        <v>0</v>
      </c>
      <c r="F38" s="14">
        <v>0</v>
      </c>
      <c r="G38" s="16">
        <v>0</v>
      </c>
      <c r="H38" s="28">
        <f t="shared" si="1"/>
        <v>187</v>
      </c>
      <c r="I38" s="14">
        <f t="shared" si="2"/>
        <v>603.68272727272722</v>
      </c>
      <c r="J38" s="15">
        <f t="shared" si="3"/>
        <v>112888.67</v>
      </c>
    </row>
    <row r="39" spans="1:15" ht="23.25" customHeight="1" x14ac:dyDescent="0.2">
      <c r="A39" s="5" t="s">
        <v>38</v>
      </c>
      <c r="B39" s="24">
        <v>72</v>
      </c>
      <c r="C39" s="14">
        <f t="shared" si="0"/>
        <v>639.85861111111114</v>
      </c>
      <c r="D39" s="16">
        <v>46069.82</v>
      </c>
      <c r="E39" s="8">
        <v>0</v>
      </c>
      <c r="F39" s="14">
        <v>0</v>
      </c>
      <c r="G39" s="16">
        <v>0</v>
      </c>
      <c r="H39" s="28">
        <f t="shared" si="1"/>
        <v>72</v>
      </c>
      <c r="I39" s="14">
        <f t="shared" si="2"/>
        <v>639.85861111111114</v>
      </c>
      <c r="J39" s="15">
        <f t="shared" si="3"/>
        <v>46069.82</v>
      </c>
    </row>
    <row r="40" spans="1:15" ht="23.25" customHeight="1" x14ac:dyDescent="0.2">
      <c r="A40" s="5" t="s">
        <v>39</v>
      </c>
      <c r="B40" s="24">
        <v>26</v>
      </c>
      <c r="C40" s="14">
        <f t="shared" si="0"/>
        <v>542.33269230769224</v>
      </c>
      <c r="D40" s="16">
        <v>14100.65</v>
      </c>
      <c r="E40" s="8">
        <v>0</v>
      </c>
      <c r="F40" s="14">
        <v>0</v>
      </c>
      <c r="G40" s="16">
        <v>0</v>
      </c>
      <c r="H40" s="28">
        <f t="shared" si="1"/>
        <v>26</v>
      </c>
      <c r="I40" s="14">
        <f t="shared" si="2"/>
        <v>542.33269230769224</v>
      </c>
      <c r="J40" s="15">
        <f t="shared" si="3"/>
        <v>14100.65</v>
      </c>
    </row>
    <row r="41" spans="1:15" ht="23.25" customHeight="1" x14ac:dyDescent="0.2">
      <c r="A41" s="5" t="s">
        <v>40</v>
      </c>
      <c r="B41" s="24">
        <v>21</v>
      </c>
      <c r="C41" s="14">
        <f t="shared" si="0"/>
        <v>638.67095238095237</v>
      </c>
      <c r="D41" s="16">
        <v>13412.09</v>
      </c>
      <c r="E41" s="8">
        <v>0</v>
      </c>
      <c r="F41" s="14">
        <v>0</v>
      </c>
      <c r="G41" s="16">
        <v>0</v>
      </c>
      <c r="H41" s="28">
        <f t="shared" si="1"/>
        <v>21</v>
      </c>
      <c r="I41" s="14">
        <f t="shared" si="2"/>
        <v>638.67095238095237</v>
      </c>
      <c r="J41" s="15">
        <f t="shared" si="3"/>
        <v>13412.09</v>
      </c>
    </row>
    <row r="42" spans="1:15" ht="23.25" customHeight="1" thickBot="1" x14ac:dyDescent="0.25">
      <c r="A42" s="9" t="s">
        <v>41</v>
      </c>
      <c r="B42" s="25">
        <v>4</v>
      </c>
      <c r="C42" s="14">
        <f t="shared" si="0"/>
        <v>567.4</v>
      </c>
      <c r="D42" s="17">
        <v>2269.6</v>
      </c>
      <c r="E42" s="8">
        <v>0</v>
      </c>
      <c r="F42" s="14">
        <v>0</v>
      </c>
      <c r="G42" s="16">
        <v>0</v>
      </c>
      <c r="H42" s="29">
        <f t="shared" si="1"/>
        <v>4</v>
      </c>
      <c r="I42" s="20">
        <f t="shared" si="2"/>
        <v>567.4</v>
      </c>
      <c r="J42" s="21">
        <f t="shared" si="3"/>
        <v>2269.6</v>
      </c>
    </row>
    <row r="43" spans="1:15" ht="35.25" customHeight="1" thickBot="1" x14ac:dyDescent="0.25">
      <c r="A43" s="10" t="s">
        <v>0</v>
      </c>
      <c r="B43" s="30">
        <f>SUM(B7:B42)</f>
        <v>20705</v>
      </c>
      <c r="C43" s="31">
        <f t="shared" si="0"/>
        <v>562.51457377445058</v>
      </c>
      <c r="D43" s="32">
        <f>SUM(D7:D42)</f>
        <v>11646864.25</v>
      </c>
      <c r="E43" s="33">
        <f>SUM(E7:E42)</f>
        <v>897</v>
      </c>
      <c r="F43" s="31">
        <f t="shared" si="4"/>
        <v>106.25274247491639</v>
      </c>
      <c r="G43" s="34">
        <f>SUM(G7:G42)</f>
        <v>95308.71</v>
      </c>
      <c r="H43" s="30">
        <f t="shared" si="1"/>
        <v>21602</v>
      </c>
      <c r="I43" s="31">
        <f t="shared" si="2"/>
        <v>543.5687880751783</v>
      </c>
      <c r="J43" s="32">
        <f t="shared" si="3"/>
        <v>11742172.960000001</v>
      </c>
    </row>
    <row r="44" spans="1:15" x14ac:dyDescent="0.2">
      <c r="A44" s="42" t="s">
        <v>43</v>
      </c>
      <c r="B44" s="43"/>
      <c r="C44" s="43"/>
      <c r="D44" s="43"/>
      <c r="E44" s="43"/>
      <c r="F44" s="43"/>
      <c r="G44" s="43"/>
      <c r="H44" s="43"/>
      <c r="I44" s="43"/>
      <c r="J44" s="43"/>
      <c r="K44"/>
      <c r="L44"/>
      <c r="M44"/>
      <c r="N44"/>
      <c r="O44"/>
    </row>
    <row r="45" spans="1:15" x14ac:dyDescent="0.2">
      <c r="A45" s="2"/>
      <c r="B45" s="26"/>
      <c r="C45" s="18"/>
      <c r="D45" s="18"/>
      <c r="E45"/>
      <c r="F45" s="18"/>
      <c r="G45" s="18"/>
      <c r="H45" s="26"/>
      <c r="I45" s="18"/>
      <c r="J45" s="18"/>
      <c r="K45"/>
      <c r="L45"/>
      <c r="M45"/>
      <c r="N45"/>
      <c r="O45"/>
    </row>
    <row r="46" spans="1:15" x14ac:dyDescent="0.2">
      <c r="A46" s="2"/>
      <c r="B46" s="26"/>
      <c r="C46" s="18"/>
      <c r="D46" s="18"/>
      <c r="E46"/>
      <c r="F46" s="18"/>
      <c r="G46" s="18"/>
      <c r="H46" s="26"/>
      <c r="I46" s="18"/>
      <c r="J46" s="18"/>
      <c r="K46"/>
      <c r="L46"/>
      <c r="M46"/>
      <c r="N46"/>
      <c r="O46"/>
    </row>
    <row r="47" spans="1:15" x14ac:dyDescent="0.2">
      <c r="A47" s="2"/>
      <c r="B47" s="26"/>
      <c r="C47" s="18"/>
      <c r="D47" s="18"/>
      <c r="E47"/>
      <c r="F47" s="18"/>
      <c r="G47" s="18"/>
      <c r="H47" s="26"/>
      <c r="I47" s="18"/>
      <c r="J47" s="18"/>
      <c r="K47"/>
      <c r="L47"/>
      <c r="M47"/>
      <c r="N47"/>
      <c r="O47"/>
    </row>
    <row r="48" spans="1:15" x14ac:dyDescent="0.2">
      <c r="A48" s="2"/>
      <c r="B48" s="26"/>
      <c r="C48" s="18"/>
      <c r="D48" s="18"/>
      <c r="E48"/>
      <c r="F48" s="18"/>
      <c r="G48" s="18"/>
      <c r="H48" s="26"/>
      <c r="I48" s="18"/>
      <c r="J48" s="18"/>
      <c r="K48"/>
      <c r="L48"/>
      <c r="M48"/>
      <c r="N48"/>
      <c r="O48"/>
    </row>
    <row r="49" spans="1:15" x14ac:dyDescent="0.2">
      <c r="A49" s="2"/>
      <c r="B49" s="26"/>
      <c r="C49" s="18"/>
      <c r="D49" s="18"/>
      <c r="E49"/>
      <c r="F49" s="18"/>
      <c r="G49" s="18"/>
      <c r="H49" s="26"/>
      <c r="I49" s="18"/>
      <c r="J49" s="18"/>
      <c r="K49"/>
      <c r="L49"/>
      <c r="M49"/>
      <c r="N49"/>
      <c r="O49"/>
    </row>
    <row r="50" spans="1:15" x14ac:dyDescent="0.2">
      <c r="A50" s="2"/>
      <c r="B50" s="26"/>
      <c r="C50" s="18"/>
      <c r="D50" s="18"/>
      <c r="E50"/>
      <c r="F50" s="18"/>
      <c r="G50" s="18"/>
      <c r="H50" s="26"/>
      <c r="I50" s="18"/>
      <c r="J50" s="18"/>
      <c r="K50"/>
      <c r="L50"/>
      <c r="M50"/>
      <c r="N50"/>
      <c r="O50"/>
    </row>
    <row r="51" spans="1:15" x14ac:dyDescent="0.2">
      <c r="A51" s="2"/>
      <c r="B51" s="26"/>
      <c r="C51" s="18"/>
      <c r="D51" s="18"/>
      <c r="E51"/>
      <c r="F51" s="18"/>
      <c r="G51" s="18"/>
      <c r="H51" s="26"/>
      <c r="I51" s="18"/>
      <c r="J51" s="18"/>
      <c r="K51"/>
      <c r="L51"/>
      <c r="M51"/>
      <c r="N51"/>
      <c r="O51"/>
    </row>
    <row r="52" spans="1:15" x14ac:dyDescent="0.2">
      <c r="A52" s="2"/>
      <c r="B52" s="26"/>
      <c r="C52" s="18"/>
      <c r="D52" s="18"/>
      <c r="E52"/>
      <c r="F52" s="18"/>
      <c r="G52" s="18"/>
      <c r="H52" s="26"/>
      <c r="I52" s="18"/>
      <c r="J52" s="18"/>
      <c r="K52"/>
      <c r="L52"/>
      <c r="M52"/>
      <c r="N52"/>
      <c r="O52"/>
    </row>
    <row r="53" spans="1:15" x14ac:dyDescent="0.2">
      <c r="A53" s="2"/>
      <c r="B53" s="26"/>
      <c r="C53" s="18"/>
      <c r="D53" s="18"/>
      <c r="E53"/>
      <c r="F53" s="18"/>
      <c r="G53" s="18"/>
      <c r="H53" s="26"/>
      <c r="I53" s="18"/>
      <c r="J53" s="18"/>
      <c r="K53"/>
      <c r="L53"/>
      <c r="M53"/>
      <c r="N53"/>
      <c r="O53"/>
    </row>
    <row r="54" spans="1:15" x14ac:dyDescent="0.2">
      <c r="A54" s="2"/>
      <c r="B54" s="26"/>
      <c r="C54" s="18"/>
      <c r="D54" s="18"/>
      <c r="E54"/>
      <c r="F54" s="18"/>
      <c r="G54" s="18"/>
      <c r="H54" s="26"/>
      <c r="I54" s="18"/>
      <c r="J54" s="18"/>
      <c r="K54"/>
      <c r="L54"/>
      <c r="M54"/>
      <c r="N54"/>
      <c r="O54"/>
    </row>
    <row r="55" spans="1:15" x14ac:dyDescent="0.2">
      <c r="A55" s="2"/>
      <c r="B55" s="26"/>
      <c r="C55" s="18"/>
      <c r="D55" s="18"/>
      <c r="E55"/>
      <c r="F55" s="18"/>
      <c r="G55" s="18"/>
      <c r="H55" s="26"/>
      <c r="I55" s="18"/>
      <c r="J55" s="18"/>
      <c r="K55"/>
      <c r="L55"/>
      <c r="M55"/>
      <c r="N55"/>
      <c r="O55"/>
    </row>
    <row r="56" spans="1:15" x14ac:dyDescent="0.2">
      <c r="A56" s="2"/>
      <c r="B56" s="26"/>
      <c r="C56" s="18"/>
      <c r="D56" s="18"/>
      <c r="E56"/>
      <c r="F56" s="18"/>
      <c r="G56" s="18"/>
      <c r="H56" s="26"/>
      <c r="I56" s="18"/>
      <c r="J56" s="18"/>
      <c r="K56"/>
      <c r="L56"/>
      <c r="M56"/>
      <c r="N56"/>
      <c r="O56"/>
    </row>
    <row r="57" spans="1:15" x14ac:dyDescent="0.2">
      <c r="A57" s="2"/>
      <c r="B57" s="26"/>
      <c r="C57" s="18"/>
      <c r="D57" s="18"/>
      <c r="E57"/>
      <c r="F57" s="18"/>
      <c r="G57" s="18"/>
      <c r="H57" s="26"/>
      <c r="I57" s="18"/>
      <c r="J57" s="18"/>
      <c r="K57"/>
      <c r="L57"/>
      <c r="M57"/>
      <c r="N57"/>
      <c r="O57"/>
    </row>
    <row r="58" spans="1:15" x14ac:dyDescent="0.2">
      <c r="A58" s="2"/>
      <c r="B58" s="26"/>
      <c r="C58" s="18"/>
      <c r="D58" s="18"/>
      <c r="E58"/>
      <c r="F58" s="18"/>
      <c r="G58" s="18"/>
      <c r="H58" s="26"/>
      <c r="I58" s="18"/>
      <c r="J58" s="18"/>
      <c r="K58"/>
      <c r="L58"/>
      <c r="M58"/>
      <c r="N58"/>
      <c r="O58"/>
    </row>
    <row r="59" spans="1:15" x14ac:dyDescent="0.2">
      <c r="A59" s="2"/>
      <c r="B59" s="26"/>
      <c r="C59" s="18"/>
      <c r="D59" s="18"/>
      <c r="E59"/>
      <c r="F59" s="18"/>
      <c r="G59" s="18"/>
      <c r="H59" s="26"/>
      <c r="I59" s="18"/>
      <c r="J59" s="18"/>
      <c r="K59"/>
      <c r="L59"/>
      <c r="M59"/>
      <c r="N59"/>
      <c r="O59"/>
    </row>
    <row r="60" spans="1:15" x14ac:dyDescent="0.2">
      <c r="A60" s="2"/>
      <c r="B60" s="26"/>
      <c r="C60" s="18"/>
      <c r="D60" s="18"/>
      <c r="E60"/>
      <c r="F60" s="18"/>
      <c r="G60" s="18"/>
      <c r="H60" s="26"/>
      <c r="I60" s="18"/>
      <c r="J60" s="18"/>
      <c r="K60"/>
      <c r="L60"/>
      <c r="M60"/>
      <c r="N60"/>
      <c r="O60"/>
    </row>
    <row r="61" spans="1:15" x14ac:dyDescent="0.2">
      <c r="A61" s="2"/>
      <c r="B61" s="26"/>
      <c r="C61" s="18"/>
      <c r="D61" s="18"/>
      <c r="E61"/>
      <c r="F61" s="18"/>
      <c r="G61" s="18"/>
      <c r="H61" s="26"/>
      <c r="I61" s="18"/>
      <c r="J61" s="18"/>
      <c r="K61"/>
      <c r="L61"/>
      <c r="M61"/>
      <c r="N61"/>
      <c r="O61"/>
    </row>
    <row r="62" spans="1:15" x14ac:dyDescent="0.2">
      <c r="A62" s="2"/>
      <c r="B62" s="26"/>
      <c r="C62" s="18"/>
      <c r="D62" s="18"/>
      <c r="E62"/>
      <c r="F62" s="18"/>
      <c r="G62" s="18"/>
      <c r="H62" s="26"/>
      <c r="I62" s="18"/>
      <c r="J62" s="18"/>
      <c r="K62"/>
      <c r="L62"/>
      <c r="M62"/>
      <c r="N62"/>
      <c r="O62"/>
    </row>
    <row r="63" spans="1:15" x14ac:dyDescent="0.2">
      <c r="A63" s="2"/>
      <c r="B63" s="26"/>
      <c r="C63" s="18"/>
      <c r="D63" s="18"/>
      <c r="E63"/>
      <c r="F63" s="18"/>
      <c r="G63" s="18"/>
      <c r="H63" s="26"/>
      <c r="I63" s="18"/>
      <c r="J63" s="18"/>
      <c r="K63"/>
      <c r="L63"/>
      <c r="M63"/>
      <c r="N63"/>
      <c r="O63"/>
    </row>
    <row r="64" spans="1:15" x14ac:dyDescent="0.2">
      <c r="A64" s="2"/>
      <c r="B64" s="26"/>
      <c r="C64" s="18"/>
      <c r="D64" s="18"/>
      <c r="E64"/>
      <c r="F64" s="18"/>
      <c r="G64" s="18"/>
      <c r="H64" s="26"/>
      <c r="I64" s="18"/>
      <c r="J64" s="18"/>
      <c r="K64"/>
      <c r="L64"/>
      <c r="M64"/>
      <c r="N64"/>
      <c r="O64"/>
    </row>
    <row r="65" spans="1:15" x14ac:dyDescent="0.2">
      <c r="A65" s="2"/>
      <c r="B65" s="26"/>
      <c r="C65" s="18"/>
      <c r="D65" s="18"/>
      <c r="E65"/>
      <c r="F65" s="18"/>
      <c r="G65" s="18"/>
      <c r="H65" s="26"/>
      <c r="I65" s="18"/>
      <c r="J65" s="18"/>
      <c r="K65"/>
      <c r="L65"/>
      <c r="M65"/>
      <c r="N65"/>
      <c r="O65"/>
    </row>
    <row r="66" spans="1:15" x14ac:dyDescent="0.2">
      <c r="A66" s="2"/>
      <c r="B66" s="26"/>
      <c r="C66" s="18"/>
      <c r="D66" s="18"/>
      <c r="E66"/>
      <c r="F66" s="18"/>
      <c r="G66" s="18"/>
      <c r="H66" s="26"/>
      <c r="I66" s="18"/>
      <c r="J66" s="18"/>
      <c r="K66"/>
      <c r="L66"/>
      <c r="M66"/>
      <c r="N66"/>
      <c r="O66"/>
    </row>
    <row r="67" spans="1:15" x14ac:dyDescent="0.2">
      <c r="A67" s="2"/>
      <c r="B67" s="26"/>
      <c r="C67" s="18"/>
      <c r="D67" s="18"/>
      <c r="E67"/>
      <c r="F67" s="18"/>
      <c r="G67" s="18"/>
      <c r="H67" s="26"/>
      <c r="I67" s="18"/>
      <c r="J67" s="18"/>
      <c r="K67"/>
      <c r="L67"/>
      <c r="M67"/>
      <c r="N67"/>
      <c r="O67"/>
    </row>
    <row r="68" spans="1:15" x14ac:dyDescent="0.2">
      <c r="A68" s="2"/>
      <c r="B68" s="26"/>
      <c r="C68" s="18"/>
      <c r="D68" s="18"/>
      <c r="E68"/>
      <c r="F68" s="18"/>
      <c r="G68" s="18"/>
      <c r="H68" s="26"/>
      <c r="I68" s="18"/>
      <c r="J68" s="18"/>
      <c r="K68"/>
      <c r="L68"/>
      <c r="M68"/>
      <c r="N68"/>
      <c r="O68"/>
    </row>
    <row r="69" spans="1:15" x14ac:dyDescent="0.2">
      <c r="A69" s="2"/>
      <c r="B69" s="26"/>
      <c r="C69" s="18"/>
      <c r="D69" s="18"/>
      <c r="E69"/>
      <c r="F69" s="18"/>
      <c r="G69" s="18"/>
      <c r="H69" s="26"/>
      <c r="I69" s="18"/>
      <c r="J69" s="18"/>
      <c r="K69"/>
      <c r="L69"/>
      <c r="M69"/>
      <c r="N69"/>
      <c r="O69"/>
    </row>
    <row r="70" spans="1:15" x14ac:dyDescent="0.2">
      <c r="A70" s="2"/>
      <c r="B70" s="26"/>
      <c r="C70" s="18"/>
      <c r="D70" s="18"/>
      <c r="E70"/>
      <c r="F70" s="18"/>
      <c r="G70" s="18"/>
      <c r="H70" s="26"/>
      <c r="I70" s="18"/>
      <c r="J70" s="18"/>
      <c r="K70"/>
      <c r="L70"/>
      <c r="M70"/>
      <c r="N70"/>
      <c r="O70"/>
    </row>
    <row r="71" spans="1:15" x14ac:dyDescent="0.2">
      <c r="A71" s="2"/>
      <c r="B71" s="26"/>
      <c r="C71" s="18"/>
      <c r="D71" s="18"/>
      <c r="E71"/>
      <c r="F71" s="18"/>
      <c r="G71" s="18"/>
      <c r="H71" s="26"/>
      <c r="I71" s="18"/>
      <c r="J71" s="18"/>
      <c r="K71"/>
      <c r="L71"/>
      <c r="M71"/>
      <c r="N71"/>
      <c r="O71"/>
    </row>
    <row r="72" spans="1:15" x14ac:dyDescent="0.2">
      <c r="A72" s="2"/>
      <c r="B72" s="26"/>
      <c r="C72" s="18"/>
      <c r="D72" s="18"/>
      <c r="E72"/>
      <c r="F72" s="18"/>
      <c r="G72" s="18"/>
      <c r="H72" s="26"/>
      <c r="I72" s="18"/>
      <c r="J72" s="18"/>
      <c r="K72"/>
      <c r="L72"/>
      <c r="M72"/>
      <c r="N72"/>
      <c r="O72"/>
    </row>
    <row r="73" spans="1:15" x14ac:dyDescent="0.2">
      <c r="A73" s="2"/>
      <c r="B73" s="26"/>
      <c r="C73" s="18"/>
      <c r="D73" s="18"/>
      <c r="E73"/>
      <c r="F73" s="18"/>
      <c r="G73" s="18"/>
      <c r="H73" s="26"/>
      <c r="I73" s="18"/>
      <c r="J73" s="18"/>
      <c r="K73"/>
      <c r="L73"/>
      <c r="M73"/>
      <c r="N73"/>
      <c r="O73"/>
    </row>
    <row r="74" spans="1:15" x14ac:dyDescent="0.2">
      <c r="A74" s="2"/>
      <c r="B74" s="26"/>
      <c r="C74" s="18"/>
      <c r="D74" s="18"/>
      <c r="E74"/>
      <c r="F74" s="18"/>
      <c r="G74" s="18"/>
      <c r="H74" s="26"/>
      <c r="I74" s="18"/>
      <c r="J74" s="18"/>
      <c r="K74"/>
      <c r="L74"/>
      <c r="M74"/>
      <c r="N74"/>
      <c r="O74"/>
    </row>
    <row r="75" spans="1:15" x14ac:dyDescent="0.2">
      <c r="A75" s="2"/>
      <c r="B75" s="26"/>
      <c r="C75" s="18"/>
      <c r="D75" s="18"/>
      <c r="E75"/>
      <c r="F75" s="18"/>
      <c r="G75" s="18"/>
      <c r="H75" s="26"/>
      <c r="I75" s="18"/>
      <c r="J75" s="18"/>
      <c r="K75"/>
      <c r="L75"/>
      <c r="M75"/>
      <c r="N75"/>
      <c r="O75"/>
    </row>
    <row r="76" spans="1:15" x14ac:dyDescent="0.2">
      <c r="A76" s="2"/>
      <c r="B76" s="26"/>
      <c r="C76" s="18"/>
      <c r="D76" s="18"/>
      <c r="E76"/>
      <c r="F76" s="18"/>
      <c r="G76" s="18"/>
      <c r="H76" s="26"/>
      <c r="I76" s="18"/>
      <c r="J76" s="18"/>
      <c r="K76"/>
      <c r="L76"/>
      <c r="M76"/>
      <c r="N76"/>
      <c r="O76"/>
    </row>
    <row r="77" spans="1:15" x14ac:dyDescent="0.2">
      <c r="A77" s="2"/>
      <c r="B77" s="26"/>
      <c r="C77" s="18"/>
      <c r="D77" s="18"/>
      <c r="E77"/>
      <c r="F77" s="18"/>
      <c r="G77" s="18"/>
      <c r="H77" s="26"/>
      <c r="I77" s="18"/>
      <c r="J77" s="18"/>
      <c r="K77"/>
      <c r="L77"/>
      <c r="M77"/>
      <c r="N77"/>
      <c r="O77"/>
    </row>
    <row r="78" spans="1:15" x14ac:dyDescent="0.2">
      <c r="A78" s="2"/>
      <c r="B78" s="26"/>
      <c r="C78" s="18"/>
      <c r="D78" s="18"/>
      <c r="E78"/>
      <c r="F78" s="18"/>
      <c r="G78" s="18"/>
      <c r="H78" s="26"/>
      <c r="I78" s="18"/>
      <c r="J78" s="18"/>
      <c r="K78"/>
      <c r="L78"/>
      <c r="M78"/>
      <c r="N78"/>
      <c r="O78"/>
    </row>
    <row r="79" spans="1:15" x14ac:dyDescent="0.2">
      <c r="A79" s="2"/>
      <c r="B79" s="26"/>
      <c r="C79" s="18"/>
      <c r="D79" s="18"/>
      <c r="E79"/>
      <c r="F79" s="18"/>
      <c r="G79" s="18"/>
      <c r="H79" s="26"/>
      <c r="I79" s="18"/>
      <c r="J79" s="18"/>
      <c r="K79"/>
      <c r="L79"/>
      <c r="M79"/>
      <c r="N79"/>
      <c r="O79"/>
    </row>
    <row r="80" spans="1:15" x14ac:dyDescent="0.2">
      <c r="A80" s="2"/>
      <c r="B80" s="26"/>
      <c r="C80" s="18"/>
      <c r="D80" s="18"/>
      <c r="E80"/>
      <c r="F80" s="18"/>
      <c r="G80" s="18"/>
      <c r="H80" s="26"/>
      <c r="I80" s="18"/>
      <c r="J80" s="18"/>
      <c r="K80"/>
      <c r="L80"/>
      <c r="M80"/>
      <c r="N80"/>
      <c r="O80"/>
    </row>
    <row r="81" spans="1:15" x14ac:dyDescent="0.2">
      <c r="A81" s="2"/>
      <c r="B81" s="26"/>
      <c r="C81" s="18"/>
      <c r="D81" s="18"/>
      <c r="E81"/>
      <c r="F81" s="18"/>
      <c r="G81" s="18"/>
      <c r="H81" s="26"/>
      <c r="I81" s="18"/>
      <c r="J81" s="18"/>
      <c r="K81"/>
      <c r="L81"/>
      <c r="M81"/>
      <c r="N81"/>
      <c r="O81"/>
    </row>
    <row r="82" spans="1:15" x14ac:dyDescent="0.2">
      <c r="A82" s="2"/>
      <c r="B82" s="26"/>
      <c r="C82" s="18"/>
      <c r="D82" s="18"/>
      <c r="E82"/>
      <c r="F82" s="18"/>
      <c r="G82" s="18"/>
      <c r="H82" s="26"/>
      <c r="I82" s="18"/>
      <c r="J82" s="18"/>
      <c r="K82"/>
      <c r="L82"/>
      <c r="M82"/>
      <c r="N82"/>
      <c r="O82"/>
    </row>
    <row r="83" spans="1:15" x14ac:dyDescent="0.2">
      <c r="A83" s="2"/>
      <c r="B83" s="26"/>
      <c r="C83" s="18"/>
      <c r="D83" s="18"/>
      <c r="E83"/>
      <c r="F83" s="18"/>
      <c r="G83" s="18"/>
      <c r="H83" s="26"/>
      <c r="I83" s="18"/>
      <c r="J83" s="18"/>
      <c r="K83"/>
      <c r="L83"/>
      <c r="M83"/>
      <c r="N83"/>
      <c r="O83"/>
    </row>
    <row r="84" spans="1:15" x14ac:dyDescent="0.2">
      <c r="A84" s="2"/>
      <c r="B84" s="26"/>
      <c r="C84" s="18"/>
      <c r="D84" s="18"/>
      <c r="E84"/>
      <c r="F84" s="18"/>
      <c r="G84" s="18"/>
      <c r="H84" s="26"/>
      <c r="I84" s="18"/>
      <c r="J84" s="18"/>
      <c r="K84"/>
      <c r="L84"/>
      <c r="M84"/>
      <c r="N84"/>
      <c r="O84"/>
    </row>
    <row r="85" spans="1:15" x14ac:dyDescent="0.2">
      <c r="A85" s="2"/>
      <c r="B85" s="26"/>
      <c r="C85" s="18"/>
      <c r="D85" s="18"/>
      <c r="E85"/>
      <c r="F85" s="18"/>
      <c r="G85" s="18"/>
      <c r="H85" s="26"/>
      <c r="I85" s="18"/>
      <c r="J85" s="18"/>
      <c r="K85"/>
      <c r="L85"/>
      <c r="M85"/>
      <c r="N85"/>
      <c r="O85"/>
    </row>
    <row r="86" spans="1:15" x14ac:dyDescent="0.2">
      <c r="A86" s="2"/>
      <c r="B86" s="26"/>
      <c r="C86" s="18"/>
      <c r="D86" s="18"/>
      <c r="E86"/>
      <c r="F86" s="18"/>
      <c r="G86" s="18"/>
      <c r="H86" s="26"/>
      <c r="I86" s="18"/>
      <c r="J86" s="18"/>
      <c r="K86"/>
      <c r="L86"/>
      <c r="M86"/>
      <c r="N86"/>
      <c r="O86"/>
    </row>
    <row r="87" spans="1:15" x14ac:dyDescent="0.2">
      <c r="A87" s="2"/>
      <c r="B87" s="26"/>
      <c r="C87" s="18"/>
      <c r="D87" s="18"/>
      <c r="E87"/>
      <c r="F87" s="18"/>
      <c r="G87" s="18"/>
      <c r="H87" s="26"/>
      <c r="I87" s="18"/>
      <c r="J87" s="18"/>
      <c r="K87"/>
      <c r="L87"/>
      <c r="M87"/>
      <c r="N87"/>
      <c r="O87"/>
    </row>
    <row r="88" spans="1:15" x14ac:dyDescent="0.2">
      <c r="A88" s="2"/>
      <c r="B88" s="26"/>
      <c r="C88" s="18"/>
      <c r="D88" s="18"/>
      <c r="E88"/>
      <c r="F88" s="18"/>
      <c r="G88" s="18"/>
      <c r="H88" s="26"/>
      <c r="I88" s="18"/>
      <c r="J88" s="18"/>
      <c r="K88"/>
      <c r="L88"/>
      <c r="M88"/>
      <c r="N88"/>
      <c r="O88"/>
    </row>
    <row r="89" spans="1:15" x14ac:dyDescent="0.2">
      <c r="A89" s="2"/>
      <c r="B89" s="26"/>
      <c r="C89" s="18"/>
      <c r="D89" s="18"/>
      <c r="E89"/>
      <c r="F89" s="18"/>
      <c r="G89" s="18"/>
      <c r="H89" s="26"/>
      <c r="I89" s="18"/>
      <c r="J89" s="18"/>
      <c r="K89"/>
      <c r="L89"/>
      <c r="M89"/>
      <c r="N89"/>
      <c r="O89"/>
    </row>
    <row r="90" spans="1:15" x14ac:dyDescent="0.2">
      <c r="A90" s="2"/>
      <c r="B90" s="26"/>
      <c r="C90" s="18"/>
      <c r="D90" s="18"/>
      <c r="E90"/>
      <c r="F90" s="18"/>
      <c r="G90" s="18"/>
      <c r="H90" s="26"/>
      <c r="I90" s="18"/>
      <c r="J90" s="18"/>
      <c r="K90"/>
      <c r="L90"/>
      <c r="M90"/>
      <c r="N90"/>
      <c r="O90"/>
    </row>
    <row r="91" spans="1:15" x14ac:dyDescent="0.2">
      <c r="A91" s="2"/>
      <c r="B91" s="26"/>
      <c r="C91" s="18"/>
      <c r="D91" s="18"/>
      <c r="E91"/>
      <c r="F91" s="18"/>
      <c r="G91" s="18"/>
      <c r="H91" s="26"/>
      <c r="I91" s="18"/>
      <c r="J91" s="18"/>
      <c r="K91"/>
      <c r="L91"/>
      <c r="M91"/>
      <c r="N91"/>
      <c r="O91"/>
    </row>
    <row r="92" spans="1:15" x14ac:dyDescent="0.2">
      <c r="A92" s="2"/>
      <c r="B92" s="26"/>
      <c r="C92" s="18"/>
      <c r="D92" s="18"/>
      <c r="E92"/>
      <c r="F92" s="18"/>
      <c r="G92" s="18"/>
      <c r="H92" s="26"/>
      <c r="I92" s="18"/>
      <c r="J92" s="18"/>
      <c r="K92"/>
      <c r="L92"/>
      <c r="M92"/>
      <c r="N92"/>
      <c r="O92"/>
    </row>
    <row r="93" spans="1:15" x14ac:dyDescent="0.2">
      <c r="A93" s="2"/>
      <c r="B93" s="26"/>
      <c r="C93" s="18"/>
      <c r="D93" s="18"/>
      <c r="E93"/>
      <c r="F93" s="18"/>
      <c r="G93" s="18"/>
      <c r="H93" s="26"/>
      <c r="I93" s="18"/>
      <c r="J93" s="18"/>
      <c r="K93"/>
      <c r="L93"/>
      <c r="M93"/>
      <c r="N93"/>
      <c r="O93"/>
    </row>
    <row r="94" spans="1:15" x14ac:dyDescent="0.2">
      <c r="A94" s="2"/>
      <c r="B94" s="26"/>
      <c r="C94" s="18"/>
      <c r="D94" s="18"/>
      <c r="E94"/>
      <c r="F94" s="18"/>
      <c r="G94" s="18"/>
      <c r="H94" s="26"/>
      <c r="I94" s="18"/>
      <c r="J94" s="18"/>
      <c r="K94"/>
      <c r="L94"/>
      <c r="M94"/>
      <c r="N94"/>
      <c r="O94"/>
    </row>
    <row r="95" spans="1:15" x14ac:dyDescent="0.2">
      <c r="A95" s="2"/>
      <c r="B95" s="26"/>
      <c r="C95" s="18"/>
      <c r="D95" s="18"/>
      <c r="E95"/>
      <c r="F95" s="18"/>
      <c r="G95" s="18"/>
      <c r="H95" s="26"/>
      <c r="I95" s="18"/>
      <c r="J95" s="18"/>
      <c r="K95"/>
      <c r="L95"/>
      <c r="M95"/>
      <c r="N95"/>
      <c r="O95"/>
    </row>
    <row r="96" spans="1:15" x14ac:dyDescent="0.2">
      <c r="A96" s="2"/>
      <c r="B96" s="26"/>
      <c r="C96" s="18"/>
      <c r="D96" s="18"/>
      <c r="E96"/>
      <c r="F96" s="18"/>
      <c r="G96" s="18"/>
      <c r="H96" s="26"/>
      <c r="I96" s="18"/>
      <c r="J96" s="18"/>
      <c r="K96"/>
      <c r="L96"/>
      <c r="M96"/>
      <c r="N96"/>
      <c r="O96"/>
    </row>
    <row r="97" spans="1:15" x14ac:dyDescent="0.2">
      <c r="A97" s="2"/>
      <c r="B97" s="26"/>
      <c r="C97" s="18"/>
      <c r="D97" s="18"/>
      <c r="E97"/>
      <c r="F97" s="18"/>
      <c r="G97" s="18"/>
      <c r="H97" s="26"/>
      <c r="I97" s="18"/>
      <c r="J97" s="18"/>
      <c r="K97"/>
      <c r="L97"/>
      <c r="M97"/>
      <c r="N97"/>
      <c r="O97"/>
    </row>
    <row r="98" spans="1:15" x14ac:dyDescent="0.2">
      <c r="A98" s="2"/>
      <c r="B98" s="26"/>
      <c r="C98" s="18"/>
      <c r="D98" s="18"/>
      <c r="E98"/>
      <c r="F98" s="18"/>
      <c r="G98" s="18"/>
      <c r="H98" s="26"/>
      <c r="I98" s="18"/>
      <c r="J98" s="18"/>
      <c r="K98"/>
      <c r="L98"/>
      <c r="M98"/>
      <c r="N98"/>
      <c r="O98"/>
    </row>
    <row r="99" spans="1:15" x14ac:dyDescent="0.2">
      <c r="A99" s="2"/>
      <c r="B99" s="26"/>
      <c r="C99" s="18"/>
      <c r="D99" s="18"/>
      <c r="E99"/>
      <c r="F99" s="18"/>
      <c r="G99" s="18"/>
      <c r="H99" s="26"/>
      <c r="I99" s="18"/>
      <c r="J99" s="18"/>
      <c r="K99"/>
      <c r="L99"/>
      <c r="M99"/>
      <c r="N99"/>
      <c r="O99"/>
    </row>
    <row r="100" spans="1:15" x14ac:dyDescent="0.2">
      <c r="A100" s="2"/>
      <c r="B100" s="26"/>
      <c r="C100" s="18"/>
      <c r="D100" s="18"/>
      <c r="E100"/>
      <c r="F100" s="18"/>
      <c r="G100" s="18"/>
      <c r="H100" s="26"/>
      <c r="I100" s="18"/>
      <c r="J100" s="18"/>
      <c r="K100"/>
      <c r="L100"/>
      <c r="M100"/>
      <c r="N100"/>
      <c r="O100"/>
    </row>
    <row r="101" spans="1:15" x14ac:dyDescent="0.2">
      <c r="A101" s="2"/>
      <c r="B101" s="26"/>
      <c r="C101" s="18"/>
      <c r="D101" s="18"/>
      <c r="E101"/>
      <c r="F101" s="18"/>
      <c r="G101" s="18"/>
      <c r="H101" s="26"/>
      <c r="I101" s="18"/>
      <c r="J101" s="18"/>
      <c r="K101"/>
      <c r="L101"/>
      <c r="M101"/>
      <c r="N101"/>
      <c r="O101"/>
    </row>
    <row r="102" spans="1:15" x14ac:dyDescent="0.2">
      <c r="A102" s="2"/>
      <c r="B102" s="26"/>
      <c r="C102" s="18"/>
      <c r="D102" s="18"/>
      <c r="E102"/>
      <c r="F102" s="18"/>
      <c r="G102" s="18"/>
      <c r="H102" s="26"/>
      <c r="I102" s="18"/>
      <c r="J102" s="18"/>
      <c r="K102"/>
      <c r="L102"/>
      <c r="M102"/>
      <c r="N102"/>
      <c r="O102"/>
    </row>
    <row r="103" spans="1:15" x14ac:dyDescent="0.2">
      <c r="A103" s="2"/>
      <c r="B103" s="26"/>
      <c r="C103" s="18"/>
      <c r="D103" s="18"/>
      <c r="E103"/>
      <c r="F103" s="18"/>
      <c r="G103" s="18"/>
      <c r="H103" s="26"/>
      <c r="I103" s="18"/>
      <c r="J103" s="18"/>
      <c r="K103"/>
      <c r="L103"/>
      <c r="M103"/>
      <c r="N103"/>
      <c r="O103"/>
    </row>
    <row r="104" spans="1:15" x14ac:dyDescent="0.2">
      <c r="A104" s="2"/>
      <c r="B104" s="26"/>
      <c r="C104" s="18"/>
      <c r="D104" s="18"/>
      <c r="E104"/>
      <c r="F104" s="18"/>
      <c r="G104" s="18"/>
      <c r="H104" s="26"/>
      <c r="I104" s="18"/>
      <c r="J104" s="18"/>
      <c r="K104"/>
      <c r="L104"/>
      <c r="M104"/>
      <c r="N104"/>
      <c r="O104"/>
    </row>
    <row r="105" spans="1:15" x14ac:dyDescent="0.2">
      <c r="A105" s="2"/>
      <c r="B105" s="26"/>
      <c r="C105" s="18"/>
      <c r="D105" s="18"/>
      <c r="E105"/>
      <c r="F105" s="18"/>
      <c r="G105" s="18"/>
      <c r="H105" s="26"/>
      <c r="I105" s="18"/>
      <c r="J105" s="18"/>
      <c r="K105"/>
      <c r="L105"/>
      <c r="M105"/>
      <c r="N105"/>
      <c r="O105"/>
    </row>
    <row r="106" spans="1:15" x14ac:dyDescent="0.2">
      <c r="A106" s="2"/>
      <c r="B106" s="26"/>
      <c r="C106" s="18"/>
      <c r="D106" s="18"/>
      <c r="E106"/>
      <c r="F106" s="18"/>
      <c r="G106" s="18"/>
      <c r="H106" s="26"/>
      <c r="I106" s="18"/>
      <c r="J106" s="18"/>
      <c r="K106"/>
      <c r="L106"/>
      <c r="M106"/>
      <c r="N106"/>
      <c r="O106"/>
    </row>
    <row r="107" spans="1:15" x14ac:dyDescent="0.2">
      <c r="A107" s="2"/>
      <c r="B107" s="26"/>
      <c r="C107" s="18"/>
      <c r="D107" s="18"/>
      <c r="E107"/>
      <c r="F107" s="18"/>
      <c r="G107" s="18"/>
      <c r="H107" s="26"/>
      <c r="I107" s="18"/>
      <c r="J107" s="18"/>
      <c r="K107"/>
      <c r="L107"/>
      <c r="M107"/>
      <c r="N107"/>
      <c r="O107"/>
    </row>
    <row r="108" spans="1:15" x14ac:dyDescent="0.2">
      <c r="A108" s="2"/>
      <c r="B108" s="26"/>
      <c r="C108" s="18"/>
      <c r="D108" s="18"/>
      <c r="E108"/>
      <c r="F108" s="18"/>
      <c r="G108" s="18"/>
      <c r="H108" s="26"/>
      <c r="I108" s="18"/>
      <c r="J108" s="18"/>
      <c r="K108"/>
      <c r="L108"/>
      <c r="M108"/>
      <c r="N108"/>
      <c r="O108"/>
    </row>
    <row r="109" spans="1:15" x14ac:dyDescent="0.2">
      <c r="A109" s="2"/>
      <c r="B109" s="26"/>
      <c r="C109" s="18"/>
      <c r="D109" s="18"/>
      <c r="E109"/>
      <c r="F109" s="18"/>
      <c r="G109" s="18"/>
      <c r="H109" s="26"/>
      <c r="I109" s="18"/>
      <c r="J109" s="18"/>
      <c r="K109"/>
      <c r="L109"/>
      <c r="M109"/>
      <c r="N109"/>
      <c r="O109"/>
    </row>
    <row r="110" spans="1:15" x14ac:dyDescent="0.2">
      <c r="A110" s="2"/>
      <c r="B110" s="26"/>
      <c r="C110" s="18"/>
      <c r="D110" s="18"/>
      <c r="E110"/>
      <c r="F110" s="18"/>
      <c r="G110" s="18"/>
      <c r="H110" s="26"/>
      <c r="I110" s="18"/>
      <c r="J110" s="18"/>
      <c r="K110"/>
      <c r="L110"/>
      <c r="M110"/>
      <c r="N110"/>
      <c r="O110"/>
    </row>
    <row r="111" spans="1:15" x14ac:dyDescent="0.2">
      <c r="A111" s="2"/>
      <c r="B111" s="26"/>
      <c r="C111" s="18"/>
      <c r="D111" s="18"/>
      <c r="E111"/>
      <c r="F111" s="18"/>
      <c r="G111" s="18"/>
      <c r="H111" s="26"/>
      <c r="I111" s="18"/>
      <c r="J111" s="18"/>
      <c r="K111"/>
      <c r="L111"/>
      <c r="M111"/>
      <c r="N111"/>
      <c r="O111"/>
    </row>
    <row r="112" spans="1:15" x14ac:dyDescent="0.2">
      <c r="A112" s="2"/>
      <c r="B112" s="26"/>
      <c r="C112" s="18"/>
      <c r="D112" s="18"/>
      <c r="E112"/>
      <c r="F112" s="18"/>
      <c r="G112" s="18"/>
      <c r="H112" s="26"/>
      <c r="I112" s="18"/>
      <c r="J112" s="18"/>
      <c r="K112"/>
      <c r="L112"/>
      <c r="M112"/>
      <c r="N112"/>
      <c r="O112"/>
    </row>
    <row r="113" spans="1:15" x14ac:dyDescent="0.2">
      <c r="A113" s="2"/>
      <c r="B113" s="26"/>
      <c r="C113" s="18"/>
      <c r="D113" s="18"/>
      <c r="E113"/>
      <c r="F113" s="18"/>
      <c r="G113" s="18"/>
      <c r="H113" s="26"/>
      <c r="I113" s="18"/>
      <c r="J113" s="18"/>
      <c r="K113"/>
      <c r="L113"/>
      <c r="M113"/>
      <c r="N113"/>
      <c r="O113"/>
    </row>
    <row r="114" spans="1:15" x14ac:dyDescent="0.2">
      <c r="A114" s="2"/>
      <c r="B114" s="26"/>
      <c r="C114" s="18"/>
      <c r="D114" s="18"/>
      <c r="E114"/>
      <c r="F114" s="18"/>
      <c r="G114" s="18"/>
      <c r="H114" s="26"/>
      <c r="I114" s="18"/>
      <c r="J114" s="18"/>
      <c r="K114"/>
      <c r="L114"/>
      <c r="M114"/>
      <c r="N114"/>
      <c r="O114"/>
    </row>
    <row r="115" spans="1:15" x14ac:dyDescent="0.2">
      <c r="A115" s="2"/>
      <c r="B115" s="26"/>
      <c r="C115" s="18"/>
      <c r="D115" s="18"/>
      <c r="E115"/>
      <c r="F115" s="18"/>
      <c r="G115" s="18"/>
      <c r="H115" s="26"/>
      <c r="I115" s="18"/>
      <c r="J115" s="18"/>
      <c r="K115"/>
      <c r="L115"/>
      <c r="M115"/>
      <c r="N115"/>
      <c r="O115"/>
    </row>
    <row r="116" spans="1:15" x14ac:dyDescent="0.2">
      <c r="A116" s="2"/>
      <c r="B116" s="26"/>
      <c r="C116" s="18"/>
      <c r="D116" s="18"/>
      <c r="E116"/>
      <c r="F116" s="18"/>
      <c r="G116" s="18"/>
      <c r="H116" s="26"/>
      <c r="I116" s="18"/>
      <c r="J116" s="18"/>
      <c r="K116"/>
      <c r="L116"/>
      <c r="M116"/>
      <c r="N116"/>
      <c r="O116"/>
    </row>
    <row r="117" spans="1:15" x14ac:dyDescent="0.2">
      <c r="A117" s="2"/>
      <c r="B117" s="26"/>
      <c r="C117" s="18"/>
      <c r="D117" s="18"/>
      <c r="E117"/>
      <c r="F117" s="18"/>
      <c r="G117" s="18"/>
      <c r="H117" s="26"/>
      <c r="I117" s="18"/>
      <c r="J117" s="18"/>
      <c r="K117"/>
      <c r="L117"/>
      <c r="M117"/>
      <c r="N117"/>
      <c r="O117"/>
    </row>
    <row r="118" spans="1:15" x14ac:dyDescent="0.2">
      <c r="A118" s="2"/>
      <c r="B118" s="26"/>
      <c r="C118" s="18"/>
      <c r="D118" s="18"/>
      <c r="E118"/>
      <c r="F118" s="18"/>
      <c r="G118" s="18"/>
      <c r="H118" s="26"/>
      <c r="I118" s="18"/>
      <c r="J118" s="18"/>
      <c r="K118"/>
      <c r="L118"/>
      <c r="M118"/>
      <c r="N118"/>
      <c r="O118"/>
    </row>
    <row r="119" spans="1:15" x14ac:dyDescent="0.2">
      <c r="A119" s="2"/>
      <c r="B119" s="26"/>
      <c r="C119" s="18"/>
      <c r="D119" s="18"/>
      <c r="E119"/>
      <c r="F119" s="18"/>
      <c r="G119" s="18"/>
      <c r="H119" s="26"/>
      <c r="I119" s="18"/>
      <c r="J119" s="18"/>
      <c r="K119"/>
      <c r="L119"/>
      <c r="M119"/>
      <c r="N119"/>
      <c r="O119"/>
    </row>
    <row r="120" spans="1:15" x14ac:dyDescent="0.2">
      <c r="A120" s="2"/>
      <c r="B120" s="26"/>
      <c r="C120" s="18"/>
      <c r="D120" s="18"/>
      <c r="E120"/>
      <c r="F120" s="18"/>
      <c r="G120" s="18"/>
      <c r="H120" s="26"/>
      <c r="I120" s="18"/>
      <c r="J120" s="18"/>
      <c r="K120"/>
      <c r="L120"/>
      <c r="M120"/>
      <c r="N120"/>
      <c r="O120"/>
    </row>
    <row r="121" spans="1:15" x14ac:dyDescent="0.2">
      <c r="A121" s="2"/>
      <c r="B121" s="26"/>
      <c r="C121" s="18"/>
      <c r="D121" s="18"/>
      <c r="E121"/>
      <c r="F121" s="18"/>
      <c r="G121" s="18"/>
      <c r="H121" s="26"/>
      <c r="I121" s="18"/>
      <c r="J121" s="18"/>
      <c r="K121"/>
      <c r="L121"/>
      <c r="M121"/>
      <c r="N121"/>
      <c r="O121"/>
    </row>
    <row r="122" spans="1:15" x14ac:dyDescent="0.2">
      <c r="A122" s="2"/>
      <c r="B122" s="26"/>
      <c r="C122" s="18"/>
      <c r="D122" s="18"/>
      <c r="E122"/>
      <c r="F122" s="18"/>
      <c r="G122" s="18"/>
      <c r="H122" s="26"/>
      <c r="I122" s="18"/>
      <c r="J122" s="18"/>
      <c r="K122"/>
      <c r="L122"/>
      <c r="M122"/>
      <c r="N122"/>
      <c r="O122"/>
    </row>
    <row r="123" spans="1:15" x14ac:dyDescent="0.2">
      <c r="A123" s="2"/>
      <c r="B123" s="26"/>
      <c r="C123" s="18"/>
      <c r="D123" s="18"/>
      <c r="E123"/>
      <c r="F123" s="18"/>
      <c r="G123" s="18"/>
      <c r="H123" s="26"/>
      <c r="I123" s="18"/>
      <c r="J123" s="18"/>
      <c r="K123"/>
      <c r="L123"/>
      <c r="M123"/>
      <c r="N123"/>
      <c r="O123"/>
    </row>
    <row r="124" spans="1:15" x14ac:dyDescent="0.2">
      <c r="A124" s="2"/>
      <c r="B124" s="26"/>
      <c r="C124" s="18"/>
      <c r="D124" s="18"/>
      <c r="E124"/>
      <c r="F124" s="18"/>
      <c r="G124" s="18"/>
      <c r="H124" s="26"/>
      <c r="I124" s="18"/>
      <c r="J124" s="18"/>
      <c r="K124"/>
      <c r="L124"/>
      <c r="M124"/>
      <c r="N124"/>
      <c r="O124"/>
    </row>
    <row r="125" spans="1:15" x14ac:dyDescent="0.2">
      <c r="A125" s="2"/>
      <c r="B125" s="26"/>
      <c r="C125" s="18"/>
      <c r="D125" s="18"/>
      <c r="E125"/>
      <c r="F125" s="18"/>
      <c r="G125" s="18"/>
      <c r="H125" s="26"/>
      <c r="I125" s="18"/>
      <c r="J125" s="18"/>
      <c r="K125"/>
      <c r="L125"/>
      <c r="M125"/>
      <c r="N125"/>
      <c r="O125"/>
    </row>
    <row r="126" spans="1:15" x14ac:dyDescent="0.2">
      <c r="A126" s="2"/>
      <c r="B126" s="26"/>
      <c r="C126" s="18"/>
      <c r="D126" s="18"/>
      <c r="E126"/>
      <c r="F126" s="18"/>
      <c r="G126" s="18"/>
      <c r="H126" s="26"/>
      <c r="I126" s="18"/>
      <c r="J126" s="18"/>
      <c r="K126"/>
      <c r="L126"/>
      <c r="M126"/>
      <c r="N126"/>
      <c r="O126"/>
    </row>
    <row r="127" spans="1:15" x14ac:dyDescent="0.2">
      <c r="A127" s="2"/>
      <c r="B127" s="26"/>
      <c r="C127" s="18"/>
      <c r="D127" s="18"/>
      <c r="E127"/>
      <c r="F127" s="18"/>
      <c r="G127" s="18"/>
      <c r="H127" s="26"/>
      <c r="I127" s="18"/>
      <c r="J127" s="18"/>
      <c r="K127"/>
      <c r="L127"/>
      <c r="M127"/>
      <c r="N127"/>
      <c r="O127"/>
    </row>
    <row r="128" spans="1:15" x14ac:dyDescent="0.2">
      <c r="A128" s="2"/>
      <c r="B128" s="26"/>
      <c r="C128" s="18"/>
      <c r="D128" s="18"/>
      <c r="E128"/>
      <c r="F128" s="18"/>
      <c r="G128" s="18"/>
      <c r="H128" s="26"/>
      <c r="I128" s="18"/>
      <c r="J128" s="18"/>
      <c r="K128"/>
      <c r="L128"/>
      <c r="M128"/>
      <c r="N128"/>
      <c r="O128"/>
    </row>
    <row r="129" spans="1:15" x14ac:dyDescent="0.2">
      <c r="A129" s="2"/>
      <c r="B129" s="26"/>
      <c r="C129" s="18"/>
      <c r="D129" s="18"/>
      <c r="E129"/>
      <c r="F129" s="18"/>
      <c r="G129" s="18"/>
      <c r="H129" s="26"/>
      <c r="I129" s="18"/>
      <c r="J129" s="18"/>
      <c r="K129"/>
      <c r="L129"/>
      <c r="M129"/>
      <c r="N129"/>
      <c r="O129"/>
    </row>
    <row r="130" spans="1:15" x14ac:dyDescent="0.2">
      <c r="A130" s="2"/>
      <c r="B130" s="26"/>
      <c r="C130" s="18"/>
      <c r="D130" s="18"/>
      <c r="E130"/>
      <c r="F130" s="18"/>
      <c r="G130" s="18"/>
      <c r="H130" s="26"/>
      <c r="I130" s="18"/>
      <c r="J130" s="18"/>
      <c r="K130"/>
      <c r="L130"/>
      <c r="M130"/>
      <c r="N130"/>
      <c r="O130"/>
    </row>
    <row r="131" spans="1:15" x14ac:dyDescent="0.2">
      <c r="A131" s="2"/>
      <c r="B131" s="26"/>
      <c r="C131" s="18"/>
      <c r="D131" s="18"/>
      <c r="E131"/>
      <c r="F131" s="18"/>
      <c r="G131" s="18"/>
      <c r="H131" s="26"/>
      <c r="I131" s="18"/>
      <c r="J131" s="18"/>
      <c r="K131"/>
      <c r="L131"/>
      <c r="M131"/>
      <c r="N131"/>
      <c r="O131"/>
    </row>
    <row r="132" spans="1:15" x14ac:dyDescent="0.2">
      <c r="A132" s="2"/>
      <c r="B132" s="26"/>
      <c r="C132" s="18"/>
      <c r="D132" s="18"/>
      <c r="E132"/>
      <c r="F132" s="18"/>
      <c r="G132" s="18"/>
      <c r="H132" s="26"/>
      <c r="I132" s="18"/>
      <c r="J132" s="18"/>
      <c r="K132"/>
      <c r="L132"/>
      <c r="M132"/>
      <c r="N132"/>
      <c r="O132"/>
    </row>
    <row r="133" spans="1:15" x14ac:dyDescent="0.2">
      <c r="A133" s="2"/>
      <c r="B133" s="26"/>
      <c r="C133" s="18"/>
      <c r="D133" s="18"/>
      <c r="E133"/>
      <c r="F133" s="18"/>
      <c r="G133" s="18"/>
      <c r="H133" s="26"/>
      <c r="I133" s="18"/>
      <c r="J133" s="18"/>
      <c r="K133"/>
      <c r="L133"/>
      <c r="M133"/>
      <c r="N133"/>
      <c r="O133"/>
    </row>
    <row r="134" spans="1:15" x14ac:dyDescent="0.2">
      <c r="A134" s="2"/>
      <c r="B134" s="26"/>
      <c r="C134" s="18"/>
      <c r="D134" s="18"/>
      <c r="E134"/>
      <c r="F134" s="18"/>
      <c r="G134" s="18"/>
      <c r="H134" s="26"/>
      <c r="I134" s="18"/>
      <c r="J134" s="18"/>
      <c r="K134"/>
      <c r="L134"/>
      <c r="M134"/>
      <c r="N134"/>
      <c r="O134"/>
    </row>
    <row r="135" spans="1:15" x14ac:dyDescent="0.2">
      <c r="A135" s="2"/>
      <c r="B135" s="26"/>
      <c r="C135" s="18"/>
      <c r="D135" s="18"/>
      <c r="E135"/>
      <c r="F135" s="18"/>
      <c r="G135" s="18"/>
      <c r="H135" s="26"/>
      <c r="I135" s="18"/>
      <c r="J135" s="18"/>
      <c r="K135"/>
      <c r="L135"/>
      <c r="M135"/>
      <c r="N135"/>
      <c r="O135"/>
    </row>
    <row r="136" spans="1:15" x14ac:dyDescent="0.2">
      <c r="A136" s="2"/>
      <c r="B136" s="26"/>
      <c r="C136" s="18"/>
      <c r="D136" s="18"/>
      <c r="E136"/>
      <c r="F136" s="18"/>
      <c r="G136" s="18"/>
      <c r="H136" s="26"/>
      <c r="I136" s="18"/>
      <c r="J136" s="18"/>
      <c r="K136"/>
      <c r="L136"/>
      <c r="M136"/>
      <c r="N136"/>
      <c r="O136"/>
    </row>
    <row r="137" spans="1:15" x14ac:dyDescent="0.2">
      <c r="A137" s="2"/>
      <c r="B137" s="26"/>
      <c r="C137" s="18"/>
      <c r="D137" s="18"/>
      <c r="E137"/>
      <c r="F137" s="18"/>
      <c r="G137" s="18"/>
      <c r="H137" s="26"/>
      <c r="I137" s="18"/>
      <c r="J137" s="18"/>
      <c r="K137"/>
      <c r="L137"/>
      <c r="M137"/>
      <c r="N137"/>
      <c r="O137"/>
    </row>
    <row r="138" spans="1:15" x14ac:dyDescent="0.2">
      <c r="A138" s="2"/>
      <c r="B138" s="26"/>
      <c r="C138" s="18"/>
      <c r="D138" s="18"/>
      <c r="E138"/>
      <c r="F138" s="18"/>
      <c r="G138" s="18"/>
      <c r="H138" s="26"/>
      <c r="I138" s="18"/>
      <c r="J138" s="18"/>
      <c r="K138"/>
      <c r="L138"/>
      <c r="M138"/>
      <c r="N138"/>
      <c r="O138"/>
    </row>
    <row r="139" spans="1:15" x14ac:dyDescent="0.2">
      <c r="A139" s="2"/>
      <c r="B139" s="26"/>
      <c r="C139" s="18"/>
      <c r="D139" s="18"/>
      <c r="E139"/>
      <c r="F139" s="18"/>
      <c r="G139" s="18"/>
      <c r="H139" s="26"/>
      <c r="I139" s="18"/>
      <c r="J139" s="18"/>
      <c r="K139"/>
      <c r="L139"/>
      <c r="M139"/>
      <c r="N139"/>
      <c r="O139"/>
    </row>
    <row r="140" spans="1:15" x14ac:dyDescent="0.2">
      <c r="A140" s="2"/>
      <c r="B140" s="26"/>
      <c r="C140" s="18"/>
      <c r="D140" s="18"/>
      <c r="E140"/>
      <c r="F140" s="18"/>
      <c r="G140" s="18"/>
      <c r="H140" s="26"/>
      <c r="I140" s="18"/>
      <c r="J140" s="18"/>
      <c r="K140"/>
      <c r="L140"/>
      <c r="M140"/>
      <c r="N140"/>
      <c r="O140"/>
    </row>
    <row r="141" spans="1:15" x14ac:dyDescent="0.2">
      <c r="A141" s="2"/>
      <c r="B141" s="26"/>
      <c r="C141" s="18"/>
      <c r="D141" s="18"/>
      <c r="E141"/>
      <c r="F141" s="18"/>
      <c r="G141" s="18"/>
      <c r="H141" s="26"/>
      <c r="I141" s="18"/>
      <c r="J141" s="18"/>
      <c r="K141"/>
      <c r="L141"/>
      <c r="M141"/>
      <c r="N141"/>
      <c r="O141"/>
    </row>
    <row r="142" spans="1:15" x14ac:dyDescent="0.2">
      <c r="A142" s="2"/>
      <c r="B142" s="26"/>
      <c r="C142" s="18"/>
      <c r="D142" s="18"/>
      <c r="E142"/>
      <c r="F142" s="18"/>
      <c r="G142" s="18"/>
      <c r="H142" s="26"/>
      <c r="I142" s="18"/>
      <c r="J142" s="18"/>
      <c r="K142"/>
      <c r="L142"/>
      <c r="M142"/>
      <c r="N142"/>
      <c r="O142"/>
    </row>
    <row r="143" spans="1:15" x14ac:dyDescent="0.2">
      <c r="A143" s="2"/>
      <c r="B143" s="26"/>
      <c r="C143" s="18"/>
      <c r="D143" s="18"/>
      <c r="E143"/>
      <c r="F143" s="18"/>
      <c r="G143" s="18"/>
      <c r="H143" s="26"/>
      <c r="I143" s="18"/>
      <c r="J143" s="18"/>
      <c r="K143"/>
      <c r="L143"/>
      <c r="M143"/>
      <c r="N143"/>
      <c r="O143"/>
    </row>
    <row r="144" spans="1:15" x14ac:dyDescent="0.2">
      <c r="A144" s="2"/>
      <c r="B144" s="26"/>
      <c r="C144" s="18"/>
      <c r="D144" s="18"/>
      <c r="E144"/>
      <c r="F144" s="18"/>
      <c r="G144" s="18"/>
      <c r="H144" s="26"/>
      <c r="I144" s="18"/>
      <c r="J144" s="18"/>
      <c r="K144"/>
      <c r="L144"/>
      <c r="M144"/>
      <c r="N144"/>
      <c r="O144"/>
    </row>
    <row r="145" spans="1:15" x14ac:dyDescent="0.2">
      <c r="A145" s="2"/>
      <c r="B145" s="26"/>
      <c r="C145" s="18"/>
      <c r="D145" s="18"/>
      <c r="E145"/>
      <c r="F145" s="18"/>
      <c r="G145" s="18"/>
      <c r="H145" s="26"/>
      <c r="I145" s="18"/>
      <c r="J145" s="18"/>
      <c r="K145"/>
      <c r="L145"/>
      <c r="M145"/>
      <c r="N145"/>
      <c r="O145"/>
    </row>
    <row r="146" spans="1:15" x14ac:dyDescent="0.2">
      <c r="A146" s="2"/>
      <c r="B146" s="26"/>
      <c r="C146" s="18"/>
      <c r="D146" s="18"/>
      <c r="E146"/>
      <c r="F146" s="18"/>
      <c r="G146" s="18"/>
      <c r="H146" s="26"/>
      <c r="I146" s="18"/>
      <c r="J146" s="18"/>
      <c r="K146"/>
      <c r="L146"/>
      <c r="M146"/>
      <c r="N146"/>
      <c r="O146"/>
    </row>
    <row r="147" spans="1:15" x14ac:dyDescent="0.2">
      <c r="A147" s="2"/>
      <c r="B147" s="26"/>
      <c r="C147" s="18"/>
      <c r="D147" s="18"/>
      <c r="E147"/>
      <c r="F147" s="18"/>
      <c r="G147" s="18"/>
      <c r="H147" s="26"/>
      <c r="I147" s="18"/>
      <c r="J147" s="18"/>
      <c r="K147"/>
      <c r="L147"/>
      <c r="M147"/>
      <c r="N147"/>
      <c r="O147"/>
    </row>
    <row r="148" spans="1:15" x14ac:dyDescent="0.2">
      <c r="A148" s="2"/>
      <c r="B148" s="26"/>
      <c r="C148" s="18"/>
      <c r="D148" s="18"/>
      <c r="E148"/>
      <c r="F148" s="18"/>
      <c r="G148" s="18"/>
      <c r="H148" s="26"/>
      <c r="I148" s="18"/>
      <c r="J148" s="18"/>
      <c r="K148"/>
      <c r="L148"/>
      <c r="M148"/>
      <c r="N148"/>
      <c r="O148"/>
    </row>
    <row r="149" spans="1:15" x14ac:dyDescent="0.2">
      <c r="A149" s="2"/>
      <c r="B149" s="26"/>
      <c r="C149" s="18"/>
      <c r="D149" s="18"/>
      <c r="E149"/>
      <c r="F149" s="18"/>
      <c r="G149" s="18"/>
      <c r="H149" s="26"/>
      <c r="I149" s="18"/>
      <c r="J149" s="18"/>
      <c r="K149"/>
      <c r="L149"/>
      <c r="M149"/>
      <c r="N149"/>
      <c r="O149"/>
    </row>
    <row r="150" spans="1:15" x14ac:dyDescent="0.2">
      <c r="A150" s="2"/>
      <c r="B150" s="26"/>
      <c r="C150" s="18"/>
      <c r="D150" s="18"/>
      <c r="E150"/>
      <c r="F150" s="18"/>
      <c r="G150" s="18"/>
      <c r="H150" s="26"/>
      <c r="I150" s="18"/>
      <c r="J150" s="18"/>
      <c r="K150"/>
      <c r="L150"/>
      <c r="M150"/>
      <c r="N150"/>
      <c r="O150"/>
    </row>
    <row r="151" spans="1:15" x14ac:dyDescent="0.2">
      <c r="A151" s="2"/>
      <c r="B151" s="26"/>
      <c r="C151" s="18"/>
      <c r="D151" s="18"/>
      <c r="E151"/>
      <c r="F151" s="18"/>
      <c r="G151" s="18"/>
      <c r="H151" s="26"/>
      <c r="I151" s="18"/>
      <c r="J151" s="18"/>
      <c r="K151"/>
      <c r="L151"/>
      <c r="M151"/>
      <c r="N151"/>
      <c r="O151"/>
    </row>
    <row r="152" spans="1:15" x14ac:dyDescent="0.2">
      <c r="A152" s="2"/>
      <c r="B152" s="26"/>
      <c r="C152" s="18"/>
      <c r="D152" s="18"/>
      <c r="E152"/>
      <c r="F152" s="18"/>
      <c r="G152" s="18"/>
      <c r="H152" s="26"/>
      <c r="I152" s="18"/>
      <c r="J152" s="18"/>
      <c r="K152"/>
      <c r="L152"/>
      <c r="M152"/>
      <c r="N152"/>
      <c r="O152"/>
    </row>
    <row r="153" spans="1:15" x14ac:dyDescent="0.2">
      <c r="A153" s="2"/>
      <c r="B153" s="26"/>
      <c r="C153" s="18"/>
      <c r="D153" s="18"/>
      <c r="E153"/>
      <c r="F153" s="18"/>
      <c r="G153" s="18"/>
      <c r="H153" s="26"/>
      <c r="I153" s="18"/>
      <c r="J153" s="18"/>
      <c r="K153"/>
      <c r="L153"/>
      <c r="M153"/>
      <c r="N153"/>
      <c r="O153"/>
    </row>
    <row r="154" spans="1:15" x14ac:dyDescent="0.2">
      <c r="A154" s="2"/>
      <c r="B154" s="26"/>
      <c r="C154" s="18"/>
      <c r="D154" s="18"/>
      <c r="E154"/>
      <c r="F154" s="18"/>
      <c r="G154" s="18"/>
      <c r="H154" s="26"/>
      <c r="I154" s="18"/>
      <c r="J154" s="18"/>
      <c r="K154"/>
      <c r="L154"/>
      <c r="M154"/>
      <c r="N154"/>
      <c r="O154"/>
    </row>
    <row r="155" spans="1:15" x14ac:dyDescent="0.2">
      <c r="A155" s="2"/>
      <c r="B155" s="26"/>
      <c r="C155" s="18"/>
      <c r="D155" s="18"/>
      <c r="E155"/>
      <c r="F155" s="18"/>
      <c r="G155" s="18"/>
      <c r="H155" s="26"/>
      <c r="I155" s="18"/>
      <c r="J155" s="18"/>
      <c r="K155"/>
      <c r="L155"/>
      <c r="M155"/>
      <c r="N155"/>
      <c r="O155"/>
    </row>
    <row r="156" spans="1:15" x14ac:dyDescent="0.2">
      <c r="A156" s="2"/>
      <c r="B156" s="26"/>
      <c r="C156" s="18"/>
      <c r="D156" s="18"/>
      <c r="E156"/>
      <c r="F156" s="18"/>
      <c r="G156" s="18"/>
      <c r="H156" s="26"/>
      <c r="I156" s="18"/>
      <c r="J156" s="18"/>
      <c r="K156"/>
      <c r="L156"/>
      <c r="M156"/>
      <c r="N156"/>
      <c r="O156"/>
    </row>
    <row r="157" spans="1:15" x14ac:dyDescent="0.2">
      <c r="A157" s="2"/>
      <c r="B157" s="26"/>
      <c r="C157" s="18"/>
      <c r="D157" s="18"/>
      <c r="E157"/>
      <c r="F157" s="18"/>
      <c r="G157" s="18"/>
      <c r="H157" s="26"/>
      <c r="I157" s="18"/>
      <c r="J157" s="18"/>
      <c r="K157"/>
      <c r="L157"/>
      <c r="M157"/>
      <c r="N157"/>
      <c r="O157"/>
    </row>
    <row r="158" spans="1:15" x14ac:dyDescent="0.2">
      <c r="A158" s="2"/>
      <c r="B158" s="26"/>
      <c r="C158" s="18"/>
      <c r="D158" s="18"/>
      <c r="E158"/>
      <c r="F158" s="18"/>
      <c r="G158" s="18"/>
      <c r="H158" s="26"/>
      <c r="I158" s="18"/>
      <c r="J158" s="18"/>
      <c r="K158"/>
      <c r="L158"/>
      <c r="M158"/>
      <c r="N158"/>
      <c r="O158"/>
    </row>
    <row r="159" spans="1:15" x14ac:dyDescent="0.2">
      <c r="A159" s="2"/>
      <c r="B159" s="26"/>
      <c r="C159" s="18"/>
      <c r="D159" s="18"/>
      <c r="E159"/>
      <c r="F159" s="18"/>
      <c r="G159" s="18"/>
      <c r="H159" s="26"/>
      <c r="I159" s="18"/>
      <c r="J159" s="18"/>
      <c r="K159"/>
      <c r="L159"/>
      <c r="M159"/>
      <c r="N159"/>
      <c r="O159"/>
    </row>
    <row r="160" spans="1:15" x14ac:dyDescent="0.2">
      <c r="A160" s="2"/>
      <c r="B160" s="26"/>
      <c r="C160" s="18"/>
      <c r="D160" s="18"/>
      <c r="E160"/>
      <c r="F160" s="18"/>
      <c r="G160" s="18"/>
      <c r="H160" s="26"/>
      <c r="I160" s="18"/>
      <c r="J160" s="18"/>
      <c r="K160"/>
      <c r="L160"/>
      <c r="M160"/>
      <c r="N160"/>
      <c r="O160"/>
    </row>
    <row r="161" spans="1:15" x14ac:dyDescent="0.2">
      <c r="A161" s="2"/>
      <c r="B161" s="26"/>
      <c r="C161" s="18"/>
      <c r="D161" s="18"/>
      <c r="E161"/>
      <c r="F161" s="18"/>
      <c r="G161" s="18"/>
      <c r="H161" s="26"/>
      <c r="I161" s="18"/>
      <c r="J161" s="18"/>
      <c r="K161"/>
      <c r="L161"/>
      <c r="M161"/>
      <c r="N161"/>
      <c r="O161"/>
    </row>
    <row r="162" spans="1:15" x14ac:dyDescent="0.2">
      <c r="A162" s="2"/>
      <c r="B162" s="26"/>
      <c r="C162" s="18"/>
      <c r="D162" s="18"/>
      <c r="E162"/>
      <c r="F162" s="18"/>
      <c r="G162" s="18"/>
      <c r="H162" s="26"/>
      <c r="I162" s="18"/>
      <c r="J162" s="18"/>
      <c r="K162"/>
      <c r="L162"/>
      <c r="M162"/>
      <c r="N162"/>
      <c r="O162"/>
    </row>
    <row r="163" spans="1:15" x14ac:dyDescent="0.2">
      <c r="A163" s="2"/>
      <c r="B163" s="26"/>
      <c r="C163" s="18"/>
      <c r="D163" s="18"/>
      <c r="E163"/>
      <c r="F163" s="18"/>
      <c r="G163" s="18"/>
      <c r="H163" s="26"/>
      <c r="I163" s="18"/>
      <c r="J163" s="18"/>
      <c r="K163"/>
      <c r="L163"/>
      <c r="M163"/>
      <c r="N163"/>
      <c r="O163"/>
    </row>
    <row r="164" spans="1:15" x14ac:dyDescent="0.2">
      <c r="A164" s="2"/>
      <c r="B164" s="26"/>
      <c r="C164" s="18"/>
      <c r="D164" s="18"/>
      <c r="E164"/>
      <c r="F164" s="18"/>
      <c r="G164" s="18"/>
      <c r="H164" s="26"/>
      <c r="I164" s="18"/>
      <c r="J164" s="18"/>
      <c r="K164"/>
      <c r="L164"/>
      <c r="M164"/>
      <c r="N164"/>
      <c r="O164"/>
    </row>
    <row r="165" spans="1:15" x14ac:dyDescent="0.2">
      <c r="A165" s="2"/>
      <c r="B165" s="26"/>
      <c r="C165" s="18"/>
      <c r="D165" s="18"/>
      <c r="E165"/>
      <c r="F165" s="18"/>
      <c r="G165" s="18"/>
      <c r="H165" s="26"/>
      <c r="I165" s="18"/>
      <c r="J165" s="18"/>
      <c r="K165"/>
      <c r="L165"/>
      <c r="M165"/>
      <c r="N165"/>
      <c r="O165"/>
    </row>
    <row r="166" spans="1:15" x14ac:dyDescent="0.2">
      <c r="A166" s="2"/>
      <c r="B166" s="26"/>
      <c r="C166" s="18"/>
      <c r="D166" s="18"/>
      <c r="E166"/>
      <c r="F166" s="18"/>
      <c r="G166" s="18"/>
      <c r="H166" s="26"/>
      <c r="I166" s="18"/>
      <c r="J166" s="18"/>
      <c r="K166"/>
      <c r="L166"/>
      <c r="M166"/>
      <c r="N166"/>
      <c r="O166"/>
    </row>
    <row r="167" spans="1:15" x14ac:dyDescent="0.2">
      <c r="A167" s="2"/>
      <c r="B167" s="26"/>
      <c r="C167" s="18"/>
      <c r="D167" s="18"/>
      <c r="E167"/>
      <c r="F167" s="18"/>
      <c r="G167" s="18"/>
      <c r="H167" s="26"/>
      <c r="I167" s="18"/>
      <c r="J167" s="18"/>
      <c r="K167"/>
      <c r="L167"/>
      <c r="M167"/>
      <c r="N167"/>
      <c r="O167"/>
    </row>
    <row r="168" spans="1:15" x14ac:dyDescent="0.2">
      <c r="A168" s="2"/>
      <c r="B168" s="26"/>
      <c r="C168" s="18"/>
      <c r="D168" s="18"/>
      <c r="E168"/>
      <c r="F168" s="18"/>
      <c r="G168" s="18"/>
      <c r="H168" s="26"/>
      <c r="I168" s="18"/>
      <c r="J168" s="18"/>
      <c r="K168"/>
      <c r="L168"/>
      <c r="M168"/>
      <c r="N168"/>
      <c r="O168"/>
    </row>
    <row r="169" spans="1:15" x14ac:dyDescent="0.2">
      <c r="A169" s="2"/>
      <c r="B169" s="26"/>
      <c r="C169" s="18"/>
      <c r="D169" s="18"/>
      <c r="E169"/>
      <c r="F169" s="18"/>
      <c r="G169" s="18"/>
      <c r="H169" s="26"/>
      <c r="I169" s="18"/>
      <c r="J169" s="18"/>
      <c r="K169"/>
      <c r="L169"/>
      <c r="M169"/>
      <c r="N169"/>
      <c r="O169"/>
    </row>
    <row r="170" spans="1:15" x14ac:dyDescent="0.2">
      <c r="A170" s="2"/>
      <c r="B170" s="26"/>
      <c r="C170" s="18"/>
      <c r="D170" s="18"/>
      <c r="E170"/>
      <c r="F170" s="18"/>
      <c r="G170" s="18"/>
      <c r="H170" s="26"/>
      <c r="I170" s="18"/>
      <c r="J170" s="18"/>
      <c r="K170"/>
      <c r="L170"/>
      <c r="M170"/>
      <c r="N170"/>
      <c r="O170"/>
    </row>
    <row r="171" spans="1:15" x14ac:dyDescent="0.2">
      <c r="A171" s="2"/>
      <c r="B171" s="26"/>
      <c r="C171" s="18"/>
      <c r="D171" s="18"/>
      <c r="E171"/>
      <c r="F171" s="18"/>
      <c r="G171" s="18"/>
      <c r="H171" s="26"/>
      <c r="I171" s="18"/>
      <c r="J171" s="18"/>
      <c r="K171"/>
      <c r="L171"/>
      <c r="M171"/>
      <c r="N171"/>
      <c r="O171"/>
    </row>
    <row r="172" spans="1:15" x14ac:dyDescent="0.2">
      <c r="A172" s="2"/>
      <c r="B172" s="26"/>
      <c r="C172" s="18"/>
      <c r="D172" s="18"/>
      <c r="E172"/>
      <c r="F172" s="18"/>
      <c r="G172" s="18"/>
      <c r="H172" s="26"/>
      <c r="I172" s="18"/>
      <c r="J172" s="18"/>
      <c r="K172"/>
      <c r="L172"/>
      <c r="M172"/>
      <c r="N172"/>
      <c r="O172"/>
    </row>
    <row r="173" spans="1:15" x14ac:dyDescent="0.2">
      <c r="A173" s="2"/>
      <c r="B173" s="26"/>
      <c r="C173" s="18"/>
      <c r="D173" s="18"/>
      <c r="E173"/>
      <c r="F173" s="18"/>
      <c r="G173" s="18"/>
      <c r="H173" s="26"/>
      <c r="I173" s="18"/>
      <c r="J173" s="18"/>
      <c r="K173"/>
      <c r="L173"/>
      <c r="M173"/>
      <c r="N173"/>
      <c r="O173"/>
    </row>
    <row r="174" spans="1:15" x14ac:dyDescent="0.2">
      <c r="A174" s="2"/>
      <c r="B174" s="26"/>
      <c r="C174" s="18"/>
      <c r="D174" s="18"/>
      <c r="E174"/>
      <c r="F174" s="18"/>
      <c r="G174" s="18"/>
      <c r="H174" s="26"/>
      <c r="I174" s="18"/>
      <c r="J174" s="18"/>
      <c r="K174"/>
      <c r="L174"/>
      <c r="M174"/>
      <c r="N174"/>
      <c r="O174"/>
    </row>
    <row r="175" spans="1:15" x14ac:dyDescent="0.2">
      <c r="A175" s="2"/>
      <c r="B175" s="26"/>
      <c r="C175" s="18"/>
      <c r="D175" s="18"/>
      <c r="E175"/>
      <c r="F175" s="18"/>
      <c r="G175" s="18"/>
      <c r="H175" s="26"/>
      <c r="I175" s="18"/>
      <c r="J175" s="18"/>
      <c r="K175"/>
      <c r="L175"/>
      <c r="M175"/>
      <c r="N175"/>
      <c r="O175"/>
    </row>
    <row r="176" spans="1:15" x14ac:dyDescent="0.2">
      <c r="A176" s="2"/>
      <c r="B176" s="26"/>
      <c r="C176" s="18"/>
      <c r="D176" s="18"/>
      <c r="E176"/>
      <c r="F176" s="18"/>
      <c r="G176" s="18"/>
      <c r="H176" s="26"/>
      <c r="I176" s="18"/>
      <c r="J176" s="18"/>
      <c r="K176"/>
      <c r="L176"/>
      <c r="M176"/>
      <c r="N176"/>
      <c r="O176"/>
    </row>
    <row r="177" spans="1:15" x14ac:dyDescent="0.2">
      <c r="A177" s="2"/>
      <c r="B177" s="26"/>
      <c r="C177" s="18"/>
      <c r="D177" s="18"/>
      <c r="E177"/>
      <c r="F177" s="18"/>
      <c r="G177" s="18"/>
      <c r="H177" s="26"/>
      <c r="I177" s="18"/>
      <c r="J177" s="18"/>
      <c r="K177"/>
      <c r="L177"/>
      <c r="M177"/>
      <c r="N177"/>
      <c r="O177"/>
    </row>
    <row r="178" spans="1:15" x14ac:dyDescent="0.2">
      <c r="A178" s="2"/>
      <c r="B178" s="26"/>
      <c r="C178" s="18"/>
      <c r="D178" s="18"/>
      <c r="E178"/>
      <c r="F178" s="18"/>
      <c r="G178" s="18"/>
      <c r="H178" s="26"/>
      <c r="I178" s="18"/>
      <c r="J178" s="18"/>
      <c r="K178"/>
      <c r="L178"/>
      <c r="M178"/>
      <c r="N178"/>
      <c r="O178"/>
    </row>
    <row r="179" spans="1:15" x14ac:dyDescent="0.2">
      <c r="A179" s="2"/>
      <c r="B179" s="26"/>
      <c r="C179" s="18"/>
      <c r="D179" s="18"/>
      <c r="E179"/>
      <c r="F179" s="18"/>
      <c r="G179" s="18"/>
      <c r="H179" s="26"/>
      <c r="I179" s="18"/>
      <c r="J179" s="18"/>
      <c r="K179"/>
      <c r="L179"/>
      <c r="M179"/>
      <c r="N179"/>
      <c r="O179"/>
    </row>
    <row r="180" spans="1:15" x14ac:dyDescent="0.2">
      <c r="A180" s="2"/>
      <c r="B180" s="26"/>
      <c r="C180" s="18"/>
      <c r="D180" s="18"/>
      <c r="E180"/>
      <c r="F180" s="18"/>
      <c r="G180" s="18"/>
      <c r="H180" s="26"/>
      <c r="I180" s="18"/>
      <c r="J180" s="18"/>
      <c r="K180"/>
      <c r="L180"/>
      <c r="M180"/>
      <c r="N180"/>
      <c r="O180"/>
    </row>
    <row r="181" spans="1:15" x14ac:dyDescent="0.2">
      <c r="A181" s="2"/>
      <c r="B181" s="26"/>
      <c r="C181" s="18"/>
      <c r="D181" s="18"/>
      <c r="E181"/>
      <c r="F181" s="18"/>
      <c r="G181" s="18"/>
      <c r="H181" s="26"/>
      <c r="I181" s="18"/>
      <c r="J181" s="18"/>
      <c r="K181"/>
      <c r="L181"/>
      <c r="M181"/>
      <c r="N181"/>
      <c r="O181"/>
    </row>
    <row r="182" spans="1:15" x14ac:dyDescent="0.2">
      <c r="A182" s="2"/>
      <c r="B182" s="26"/>
      <c r="C182" s="18"/>
      <c r="D182" s="18"/>
      <c r="E182"/>
      <c r="F182" s="18"/>
      <c r="G182" s="18"/>
      <c r="H182" s="26"/>
      <c r="I182" s="18"/>
      <c r="J182" s="18"/>
      <c r="K182"/>
      <c r="L182"/>
      <c r="M182"/>
      <c r="N182"/>
      <c r="O182"/>
    </row>
    <row r="183" spans="1:15" x14ac:dyDescent="0.2">
      <c r="A183" s="2"/>
      <c r="B183" s="26"/>
      <c r="C183" s="18"/>
      <c r="D183" s="18"/>
      <c r="E183"/>
      <c r="F183" s="18"/>
      <c r="G183" s="18"/>
      <c r="H183" s="26"/>
      <c r="I183" s="18"/>
      <c r="J183" s="18"/>
      <c r="K183"/>
      <c r="L183"/>
      <c r="M183"/>
      <c r="N183"/>
      <c r="O183"/>
    </row>
    <row r="184" spans="1:15" x14ac:dyDescent="0.2">
      <c r="A184" s="2"/>
      <c r="B184" s="26"/>
      <c r="C184" s="18"/>
      <c r="D184" s="18"/>
      <c r="E184"/>
      <c r="F184" s="18"/>
      <c r="G184" s="18"/>
      <c r="H184" s="26"/>
      <c r="I184" s="18"/>
      <c r="J184" s="18"/>
      <c r="K184"/>
      <c r="L184"/>
      <c r="M184"/>
      <c r="N184"/>
      <c r="O184"/>
    </row>
    <row r="185" spans="1:15" x14ac:dyDescent="0.2">
      <c r="A185" s="2"/>
      <c r="B185" s="26"/>
      <c r="C185" s="18"/>
      <c r="D185" s="18"/>
      <c r="E185"/>
      <c r="F185" s="18"/>
      <c r="G185" s="18"/>
      <c r="H185" s="26"/>
      <c r="I185" s="18"/>
      <c r="J185" s="18"/>
      <c r="K185"/>
      <c r="L185"/>
      <c r="M185"/>
      <c r="N185"/>
      <c r="O185"/>
    </row>
    <row r="186" spans="1:15" x14ac:dyDescent="0.2">
      <c r="A186" s="2"/>
      <c r="B186" s="26"/>
      <c r="C186" s="18"/>
      <c r="D186" s="18"/>
      <c r="E186"/>
      <c r="F186" s="18"/>
      <c r="G186" s="18"/>
      <c r="H186" s="26"/>
      <c r="I186" s="18"/>
      <c r="J186" s="18"/>
      <c r="K186"/>
      <c r="L186"/>
      <c r="M186"/>
      <c r="N186"/>
      <c r="O186"/>
    </row>
    <row r="187" spans="1:15" x14ac:dyDescent="0.2">
      <c r="A187" s="2"/>
      <c r="B187" s="26"/>
      <c r="C187" s="18"/>
      <c r="D187" s="18"/>
      <c r="E187"/>
      <c r="F187" s="18"/>
      <c r="G187" s="18"/>
      <c r="H187" s="26"/>
      <c r="I187" s="18"/>
      <c r="J187" s="18"/>
      <c r="K187"/>
      <c r="L187"/>
      <c r="M187"/>
      <c r="N187"/>
      <c r="O187"/>
    </row>
    <row r="188" spans="1:15" x14ac:dyDescent="0.2">
      <c r="A188" s="2"/>
      <c r="B188" s="26"/>
      <c r="C188" s="18"/>
      <c r="D188" s="18"/>
      <c r="E188"/>
      <c r="F188" s="18"/>
      <c r="G188" s="18"/>
      <c r="H188" s="26"/>
      <c r="I188" s="18"/>
      <c r="J188" s="18"/>
      <c r="K188"/>
      <c r="L188"/>
      <c r="M188"/>
      <c r="N188"/>
      <c r="O188"/>
    </row>
    <row r="189" spans="1:15" x14ac:dyDescent="0.2">
      <c r="A189" s="2"/>
      <c r="B189" s="26"/>
      <c r="C189" s="18"/>
      <c r="D189" s="18"/>
      <c r="E189"/>
      <c r="F189" s="18"/>
      <c r="G189" s="18"/>
      <c r="H189" s="26"/>
      <c r="I189" s="18"/>
      <c r="J189" s="18"/>
      <c r="K189"/>
      <c r="L189"/>
      <c r="M189"/>
      <c r="N189"/>
      <c r="O189"/>
    </row>
    <row r="190" spans="1:15" x14ac:dyDescent="0.2">
      <c r="A190" s="2"/>
      <c r="B190" s="26"/>
      <c r="C190" s="18"/>
      <c r="D190" s="18"/>
      <c r="E190"/>
      <c r="F190" s="18"/>
      <c r="G190" s="18"/>
      <c r="H190" s="26"/>
      <c r="I190" s="18"/>
      <c r="J190" s="18"/>
      <c r="K190"/>
      <c r="L190"/>
      <c r="M190"/>
      <c r="N190"/>
      <c r="O190"/>
    </row>
    <row r="191" spans="1:15" x14ac:dyDescent="0.2">
      <c r="A191" s="2"/>
      <c r="B191" s="26"/>
      <c r="C191" s="18"/>
      <c r="D191" s="18"/>
      <c r="E191"/>
      <c r="F191" s="18"/>
      <c r="G191" s="18"/>
      <c r="H191" s="26"/>
      <c r="I191" s="18"/>
      <c r="J191" s="18"/>
      <c r="K191"/>
      <c r="L191"/>
      <c r="M191"/>
      <c r="N191"/>
      <c r="O191"/>
    </row>
    <row r="192" spans="1:15" x14ac:dyDescent="0.2">
      <c r="A192" s="2"/>
      <c r="B192" s="26"/>
      <c r="C192" s="18"/>
      <c r="D192" s="18"/>
      <c r="E192"/>
      <c r="F192" s="18"/>
      <c r="G192" s="18"/>
      <c r="H192" s="26"/>
      <c r="I192" s="18"/>
      <c r="J192" s="18"/>
      <c r="K192"/>
      <c r="L192"/>
      <c r="M192"/>
      <c r="N192"/>
      <c r="O192"/>
    </row>
    <row r="193" spans="1:15" x14ac:dyDescent="0.2">
      <c r="A193" s="2"/>
      <c r="B193" s="26"/>
      <c r="C193" s="18"/>
      <c r="D193" s="18"/>
      <c r="E193"/>
      <c r="F193" s="18"/>
      <c r="G193" s="18"/>
      <c r="H193" s="26"/>
      <c r="I193" s="18"/>
      <c r="J193" s="18"/>
      <c r="K193"/>
      <c r="L193"/>
      <c r="M193"/>
      <c r="N193"/>
      <c r="O193"/>
    </row>
    <row r="194" spans="1:15" x14ac:dyDescent="0.2">
      <c r="A194" s="2"/>
      <c r="B194" s="26"/>
      <c r="C194" s="18"/>
      <c r="D194" s="18"/>
      <c r="E194"/>
      <c r="F194" s="18"/>
      <c r="G194" s="18"/>
      <c r="H194" s="26"/>
      <c r="I194" s="18"/>
      <c r="J194" s="18"/>
      <c r="K194"/>
      <c r="L194"/>
      <c r="M194"/>
      <c r="N194"/>
      <c r="O194"/>
    </row>
    <row r="195" spans="1:15" x14ac:dyDescent="0.2">
      <c r="A195" s="2"/>
      <c r="B195" s="26"/>
      <c r="C195" s="18"/>
      <c r="D195" s="18"/>
      <c r="E195"/>
      <c r="F195" s="18"/>
      <c r="G195" s="18"/>
      <c r="H195" s="26"/>
      <c r="I195" s="18"/>
      <c r="J195" s="18"/>
      <c r="K195"/>
      <c r="L195"/>
      <c r="M195"/>
      <c r="N195"/>
      <c r="O195"/>
    </row>
    <row r="196" spans="1:15" x14ac:dyDescent="0.2">
      <c r="A196" s="2"/>
      <c r="B196" s="26"/>
      <c r="C196" s="18"/>
      <c r="D196" s="18"/>
      <c r="E196"/>
      <c r="F196" s="18"/>
      <c r="G196" s="18"/>
      <c r="H196" s="26"/>
      <c r="I196" s="18"/>
      <c r="J196" s="18"/>
      <c r="K196"/>
      <c r="L196"/>
      <c r="M196"/>
      <c r="N196"/>
      <c r="O196"/>
    </row>
    <row r="197" spans="1:15" x14ac:dyDescent="0.2">
      <c r="A197" s="2"/>
      <c r="B197" s="26"/>
      <c r="C197" s="18"/>
      <c r="D197" s="18"/>
      <c r="E197"/>
      <c r="F197" s="18"/>
      <c r="G197" s="18"/>
      <c r="H197" s="26"/>
      <c r="I197" s="18"/>
      <c r="J197" s="18"/>
      <c r="K197"/>
      <c r="L197"/>
      <c r="M197"/>
      <c r="N197"/>
      <c r="O197"/>
    </row>
    <row r="198" spans="1:15" x14ac:dyDescent="0.2">
      <c r="A198" s="2"/>
      <c r="B198" s="26"/>
      <c r="C198" s="18"/>
      <c r="D198" s="18"/>
      <c r="E198"/>
      <c r="F198" s="18"/>
      <c r="G198" s="18"/>
      <c r="H198" s="26"/>
      <c r="I198" s="18"/>
      <c r="J198" s="18"/>
      <c r="K198"/>
      <c r="L198"/>
      <c r="M198"/>
      <c r="N198"/>
      <c r="O198"/>
    </row>
    <row r="199" spans="1:15" x14ac:dyDescent="0.2">
      <c r="A199" s="2"/>
      <c r="B199" s="26"/>
      <c r="C199" s="18"/>
      <c r="D199" s="18"/>
      <c r="E199"/>
      <c r="F199" s="18"/>
      <c r="G199" s="18"/>
      <c r="H199" s="26"/>
      <c r="I199" s="18"/>
      <c r="J199" s="18"/>
      <c r="K199"/>
      <c r="L199"/>
      <c r="M199"/>
      <c r="N199"/>
      <c r="O199"/>
    </row>
    <row r="200" spans="1:15" x14ac:dyDescent="0.2">
      <c r="A200" s="2"/>
      <c r="B200" s="26"/>
      <c r="C200" s="18"/>
      <c r="D200" s="18"/>
      <c r="E200"/>
      <c r="F200" s="18"/>
      <c r="G200" s="18"/>
      <c r="H200" s="26"/>
      <c r="I200" s="18"/>
      <c r="J200" s="18"/>
      <c r="K200"/>
      <c r="L200"/>
      <c r="M200"/>
      <c r="N200"/>
      <c r="O200"/>
    </row>
    <row r="201" spans="1:15" x14ac:dyDescent="0.2">
      <c r="A201" s="2"/>
      <c r="B201" s="26"/>
      <c r="C201" s="18"/>
      <c r="D201" s="18"/>
      <c r="E201"/>
      <c r="F201" s="18"/>
      <c r="G201" s="18"/>
      <c r="H201" s="26"/>
      <c r="I201" s="18"/>
      <c r="J201" s="18"/>
      <c r="K201"/>
      <c r="L201"/>
      <c r="M201"/>
      <c r="N201"/>
      <c r="O201"/>
    </row>
    <row r="202" spans="1:15" x14ac:dyDescent="0.2">
      <c r="A202" s="2"/>
      <c r="B202" s="26"/>
      <c r="C202" s="18"/>
      <c r="D202" s="18"/>
      <c r="E202"/>
      <c r="F202" s="18"/>
      <c r="G202" s="18"/>
      <c r="H202" s="26"/>
      <c r="I202" s="18"/>
      <c r="J202" s="18"/>
      <c r="K202"/>
      <c r="L202"/>
      <c r="M202"/>
      <c r="N202"/>
      <c r="O202"/>
    </row>
    <row r="203" spans="1:15" x14ac:dyDescent="0.2">
      <c r="A203" s="2"/>
      <c r="B203" s="26"/>
      <c r="C203" s="18"/>
      <c r="D203" s="18"/>
      <c r="E203"/>
      <c r="F203" s="18"/>
      <c r="G203" s="18"/>
      <c r="H203" s="26"/>
      <c r="I203" s="18"/>
      <c r="J203" s="18"/>
      <c r="K203"/>
      <c r="L203"/>
      <c r="M203"/>
      <c r="N203"/>
      <c r="O203"/>
    </row>
    <row r="204" spans="1:15" x14ac:dyDescent="0.2">
      <c r="A204" s="2"/>
      <c r="B204" s="26"/>
      <c r="C204" s="18"/>
      <c r="D204" s="18"/>
      <c r="E204"/>
      <c r="F204" s="18"/>
      <c r="G204" s="18"/>
      <c r="H204" s="26"/>
      <c r="I204" s="18"/>
      <c r="J204" s="18"/>
      <c r="K204"/>
      <c r="L204"/>
      <c r="M204"/>
      <c r="N204"/>
      <c r="O204"/>
    </row>
    <row r="205" spans="1:15" x14ac:dyDescent="0.2">
      <c r="A205" s="2"/>
      <c r="B205" s="26"/>
      <c r="C205" s="18"/>
      <c r="D205" s="18"/>
      <c r="E205"/>
      <c r="F205" s="18"/>
      <c r="G205" s="18"/>
      <c r="H205" s="26"/>
      <c r="I205" s="18"/>
      <c r="J205" s="18"/>
      <c r="K205"/>
      <c r="L205"/>
      <c r="M205"/>
      <c r="N205"/>
      <c r="O205"/>
    </row>
    <row r="206" spans="1:15" x14ac:dyDescent="0.2">
      <c r="A206" s="2"/>
      <c r="B206" s="26"/>
      <c r="C206" s="18"/>
      <c r="D206" s="18"/>
      <c r="E206"/>
      <c r="F206" s="18"/>
      <c r="G206" s="18"/>
      <c r="H206" s="26"/>
      <c r="I206" s="18"/>
      <c r="J206" s="18"/>
      <c r="K206"/>
      <c r="L206"/>
      <c r="M206"/>
      <c r="N206"/>
      <c r="O206"/>
    </row>
    <row r="207" spans="1:15" x14ac:dyDescent="0.2">
      <c r="A207" s="2"/>
      <c r="B207" s="26"/>
      <c r="C207" s="18"/>
      <c r="D207" s="18"/>
      <c r="E207"/>
      <c r="F207" s="18"/>
      <c r="G207" s="18"/>
      <c r="H207" s="26"/>
      <c r="I207" s="18"/>
      <c r="J207" s="18"/>
      <c r="K207"/>
      <c r="L207"/>
      <c r="M207"/>
      <c r="N207"/>
      <c r="O207"/>
    </row>
    <row r="208" spans="1:15" x14ac:dyDescent="0.2">
      <c r="A208" s="2"/>
      <c r="B208" s="26"/>
      <c r="C208" s="18"/>
      <c r="D208" s="18"/>
      <c r="E208"/>
      <c r="F208" s="18"/>
      <c r="G208" s="18"/>
      <c r="H208" s="26"/>
      <c r="I208" s="18"/>
      <c r="J208" s="18"/>
      <c r="K208"/>
      <c r="L208"/>
      <c r="M208"/>
      <c r="N208"/>
      <c r="O208"/>
    </row>
    <row r="209" spans="1:15" x14ac:dyDescent="0.2">
      <c r="A209" s="2"/>
      <c r="B209" s="26"/>
      <c r="C209" s="18"/>
      <c r="D209" s="18"/>
      <c r="E209"/>
      <c r="F209" s="18"/>
      <c r="G209" s="18"/>
      <c r="H209" s="26"/>
      <c r="I209" s="18"/>
      <c r="J209" s="18"/>
      <c r="K209"/>
      <c r="L209"/>
      <c r="M209"/>
      <c r="N209"/>
      <c r="O209"/>
    </row>
    <row r="210" spans="1:15" x14ac:dyDescent="0.2">
      <c r="A210" s="2"/>
      <c r="B210" s="26"/>
      <c r="C210" s="18"/>
      <c r="D210" s="18"/>
      <c r="E210"/>
      <c r="F210" s="18"/>
      <c r="G210" s="18"/>
      <c r="H210" s="26"/>
      <c r="I210" s="18"/>
      <c r="J210" s="18"/>
      <c r="K210"/>
      <c r="L210"/>
      <c r="M210"/>
      <c r="N210"/>
      <c r="O210"/>
    </row>
    <row r="211" spans="1:15" x14ac:dyDescent="0.2">
      <c r="A211" s="2"/>
      <c r="B211" s="26"/>
      <c r="C211" s="18"/>
      <c r="D211" s="18"/>
      <c r="E211"/>
      <c r="F211" s="18"/>
      <c r="G211" s="18"/>
      <c r="H211" s="26"/>
      <c r="I211" s="18"/>
      <c r="J211" s="18"/>
      <c r="K211"/>
      <c r="L211"/>
      <c r="M211"/>
      <c r="N211"/>
      <c r="O211"/>
    </row>
    <row r="212" spans="1:15" x14ac:dyDescent="0.2">
      <c r="A212" s="2"/>
      <c r="B212" s="26"/>
      <c r="C212" s="18"/>
      <c r="D212" s="18"/>
      <c r="E212"/>
      <c r="F212" s="18"/>
      <c r="G212" s="18"/>
      <c r="H212" s="26"/>
      <c r="I212" s="18"/>
      <c r="J212" s="18"/>
      <c r="K212"/>
      <c r="L212"/>
      <c r="M212"/>
      <c r="N212"/>
      <c r="O212"/>
    </row>
    <row r="213" spans="1:15" x14ac:dyDescent="0.2">
      <c r="A213" s="2"/>
      <c r="B213" s="26"/>
      <c r="C213" s="18"/>
      <c r="D213" s="18"/>
      <c r="E213"/>
      <c r="F213" s="18"/>
      <c r="G213" s="18"/>
      <c r="H213" s="26"/>
      <c r="I213" s="18"/>
      <c r="J213" s="18"/>
      <c r="K213"/>
      <c r="L213"/>
      <c r="M213"/>
      <c r="N213"/>
      <c r="O213"/>
    </row>
    <row r="214" spans="1:15" x14ac:dyDescent="0.2">
      <c r="A214" s="2"/>
      <c r="B214" s="26"/>
      <c r="C214" s="18"/>
      <c r="D214" s="18"/>
      <c r="E214"/>
      <c r="F214" s="18"/>
      <c r="G214" s="18"/>
      <c r="H214" s="26"/>
      <c r="I214" s="18"/>
      <c r="J214" s="18"/>
      <c r="K214"/>
      <c r="L214"/>
      <c r="M214"/>
      <c r="N214"/>
      <c r="O214"/>
    </row>
    <row r="215" spans="1:15" x14ac:dyDescent="0.2">
      <c r="A215" s="2"/>
      <c r="B215" s="26"/>
      <c r="C215" s="18"/>
      <c r="D215" s="18"/>
      <c r="E215"/>
      <c r="F215" s="18"/>
      <c r="G215" s="18"/>
      <c r="H215" s="26"/>
      <c r="I215" s="18"/>
      <c r="J215" s="18"/>
      <c r="K215"/>
      <c r="L215"/>
      <c r="M215"/>
      <c r="N215"/>
      <c r="O215"/>
    </row>
    <row r="216" spans="1:15" x14ac:dyDescent="0.2">
      <c r="A216" s="2"/>
      <c r="B216" s="26"/>
      <c r="C216" s="18"/>
      <c r="D216" s="18"/>
      <c r="E216"/>
      <c r="F216" s="18"/>
      <c r="G216" s="18"/>
      <c r="H216" s="26"/>
      <c r="I216" s="18"/>
      <c r="J216" s="18"/>
      <c r="K216"/>
      <c r="L216"/>
      <c r="M216"/>
      <c r="N216"/>
      <c r="O216"/>
    </row>
    <row r="217" spans="1:15" x14ac:dyDescent="0.2">
      <c r="A217" s="2"/>
      <c r="B217" s="26"/>
      <c r="C217" s="18"/>
      <c r="D217" s="18"/>
      <c r="E217"/>
      <c r="F217" s="18"/>
      <c r="G217" s="18"/>
      <c r="H217" s="26"/>
      <c r="I217" s="18"/>
      <c r="J217" s="18"/>
      <c r="K217"/>
      <c r="L217"/>
      <c r="M217"/>
      <c r="N217"/>
      <c r="O217"/>
    </row>
    <row r="218" spans="1:15" x14ac:dyDescent="0.2">
      <c r="A218" s="2"/>
      <c r="B218" s="26"/>
      <c r="C218" s="18"/>
      <c r="D218" s="18"/>
      <c r="E218"/>
      <c r="F218" s="18"/>
      <c r="G218" s="18"/>
      <c r="H218" s="26"/>
      <c r="I218" s="18"/>
      <c r="J218" s="18"/>
      <c r="K218"/>
      <c r="L218"/>
      <c r="M218"/>
      <c r="N218"/>
      <c r="O218"/>
    </row>
    <row r="219" spans="1:15" x14ac:dyDescent="0.2">
      <c r="A219" s="2"/>
      <c r="B219" s="26"/>
      <c r="C219" s="18"/>
      <c r="D219" s="18"/>
      <c r="E219"/>
      <c r="F219" s="18"/>
      <c r="G219" s="18"/>
      <c r="H219" s="26"/>
      <c r="I219" s="18"/>
      <c r="J219" s="18"/>
      <c r="K219"/>
      <c r="L219"/>
      <c r="M219"/>
      <c r="N219"/>
      <c r="O219"/>
    </row>
    <row r="220" spans="1:15" x14ac:dyDescent="0.2">
      <c r="A220" s="2"/>
      <c r="B220" s="26"/>
      <c r="C220" s="18"/>
      <c r="D220" s="18"/>
      <c r="E220"/>
      <c r="F220" s="18"/>
      <c r="G220" s="18"/>
      <c r="H220" s="26"/>
      <c r="I220" s="18"/>
      <c r="J220" s="18"/>
      <c r="K220"/>
      <c r="L220"/>
      <c r="M220"/>
      <c r="N220"/>
      <c r="O220"/>
    </row>
    <row r="221" spans="1:15" x14ac:dyDescent="0.2">
      <c r="A221" s="2"/>
      <c r="B221" s="26"/>
      <c r="C221" s="18"/>
      <c r="D221" s="18"/>
      <c r="E221"/>
      <c r="F221" s="18"/>
      <c r="G221" s="18"/>
      <c r="H221" s="26"/>
      <c r="I221" s="18"/>
      <c r="J221" s="18"/>
      <c r="K221"/>
      <c r="L221"/>
      <c r="M221"/>
      <c r="N221"/>
      <c r="O221"/>
    </row>
    <row r="222" spans="1:15" x14ac:dyDescent="0.2">
      <c r="A222" s="2"/>
      <c r="B222" s="26"/>
      <c r="C222" s="18"/>
      <c r="D222" s="18"/>
      <c r="E222"/>
      <c r="F222" s="18"/>
      <c r="G222" s="18"/>
      <c r="H222" s="26"/>
      <c r="I222" s="18"/>
      <c r="J222" s="18"/>
      <c r="K222"/>
      <c r="L222"/>
      <c r="M222"/>
      <c r="N222"/>
      <c r="O222"/>
    </row>
    <row r="223" spans="1:15" x14ac:dyDescent="0.2">
      <c r="A223" s="2"/>
      <c r="B223" s="26"/>
      <c r="C223" s="18"/>
      <c r="D223" s="18"/>
      <c r="E223"/>
      <c r="F223" s="18"/>
      <c r="G223" s="18"/>
      <c r="H223" s="26"/>
      <c r="I223" s="18"/>
      <c r="J223" s="18"/>
      <c r="K223"/>
      <c r="L223"/>
      <c r="M223"/>
      <c r="N223"/>
      <c r="O223"/>
    </row>
    <row r="224" spans="1:15" x14ac:dyDescent="0.2">
      <c r="A224" s="2"/>
      <c r="B224" s="26"/>
      <c r="C224" s="18"/>
      <c r="D224" s="18"/>
      <c r="E224"/>
      <c r="F224" s="18"/>
      <c r="G224" s="18"/>
      <c r="H224" s="26"/>
      <c r="I224" s="18"/>
      <c r="J224" s="18"/>
      <c r="K224"/>
      <c r="L224"/>
      <c r="M224"/>
      <c r="N224"/>
      <c r="O224"/>
    </row>
    <row r="225" spans="1:15" x14ac:dyDescent="0.2">
      <c r="A225" s="2"/>
      <c r="B225" s="26"/>
      <c r="C225" s="18"/>
      <c r="D225" s="18"/>
      <c r="E225"/>
      <c r="F225" s="18"/>
      <c r="G225" s="18"/>
      <c r="H225" s="26"/>
      <c r="I225" s="18"/>
      <c r="J225" s="18"/>
      <c r="K225"/>
      <c r="L225"/>
      <c r="M225"/>
      <c r="N225"/>
      <c r="O225"/>
    </row>
    <row r="226" spans="1:15" x14ac:dyDescent="0.2">
      <c r="A226" s="2"/>
      <c r="B226" s="26"/>
      <c r="C226" s="18"/>
      <c r="D226" s="18"/>
      <c r="E226"/>
      <c r="F226" s="18"/>
      <c r="G226" s="18"/>
      <c r="H226" s="26"/>
      <c r="I226" s="18"/>
      <c r="J226" s="18"/>
      <c r="K226"/>
      <c r="L226"/>
      <c r="M226"/>
      <c r="N226"/>
      <c r="O226"/>
    </row>
    <row r="227" spans="1:15" x14ac:dyDescent="0.2">
      <c r="A227" s="2"/>
      <c r="B227" s="26"/>
      <c r="C227" s="18"/>
      <c r="D227" s="18"/>
      <c r="E227"/>
      <c r="F227" s="18"/>
      <c r="G227" s="18"/>
      <c r="H227" s="26"/>
      <c r="I227" s="18"/>
      <c r="J227" s="18"/>
      <c r="K227"/>
      <c r="L227"/>
      <c r="M227"/>
      <c r="N227"/>
      <c r="O227"/>
    </row>
    <row r="228" spans="1:15" x14ac:dyDescent="0.2">
      <c r="A228" s="2"/>
      <c r="B228" s="26"/>
      <c r="C228" s="18"/>
      <c r="D228" s="18"/>
      <c r="E228"/>
      <c r="F228" s="18"/>
      <c r="G228" s="18"/>
      <c r="H228" s="26"/>
      <c r="I228" s="18"/>
      <c r="J228" s="18"/>
      <c r="K228"/>
      <c r="L228"/>
      <c r="M228"/>
      <c r="N228"/>
      <c r="O228"/>
    </row>
    <row r="229" spans="1:15" x14ac:dyDescent="0.2">
      <c r="A229" s="2"/>
      <c r="B229" s="26"/>
      <c r="C229" s="18"/>
      <c r="D229" s="18"/>
      <c r="E229"/>
      <c r="F229" s="18"/>
      <c r="G229" s="18"/>
      <c r="H229" s="26"/>
      <c r="I229" s="18"/>
      <c r="J229" s="18"/>
      <c r="K229"/>
      <c r="L229"/>
      <c r="M229"/>
      <c r="N229"/>
      <c r="O229"/>
    </row>
    <row r="230" spans="1:15" x14ac:dyDescent="0.2">
      <c r="A230" s="2"/>
      <c r="B230" s="26"/>
      <c r="C230" s="18"/>
      <c r="D230" s="18"/>
      <c r="E230"/>
      <c r="F230" s="18"/>
      <c r="G230" s="18"/>
      <c r="H230" s="26"/>
      <c r="I230" s="18"/>
      <c r="J230" s="18"/>
      <c r="K230"/>
      <c r="L230"/>
      <c r="M230"/>
      <c r="N230"/>
      <c r="O230"/>
    </row>
    <row r="231" spans="1:15" x14ac:dyDescent="0.2">
      <c r="A231" s="2"/>
      <c r="B231" s="26"/>
      <c r="C231" s="18"/>
      <c r="D231" s="18"/>
      <c r="E231"/>
      <c r="F231" s="18"/>
      <c r="G231" s="18"/>
      <c r="H231" s="26"/>
      <c r="I231" s="18"/>
      <c r="J231" s="18"/>
      <c r="K231"/>
      <c r="L231"/>
      <c r="M231"/>
      <c r="N231"/>
      <c r="O231"/>
    </row>
    <row r="232" spans="1:15" x14ac:dyDescent="0.2">
      <c r="A232" s="2"/>
      <c r="B232" s="26"/>
      <c r="C232" s="18"/>
      <c r="D232" s="18"/>
      <c r="E232"/>
      <c r="F232" s="18"/>
      <c r="G232" s="18"/>
      <c r="H232" s="26"/>
      <c r="I232" s="18"/>
      <c r="J232" s="18"/>
      <c r="K232"/>
      <c r="L232"/>
      <c r="M232"/>
      <c r="N232"/>
      <c r="O232"/>
    </row>
    <row r="233" spans="1:15" x14ac:dyDescent="0.2">
      <c r="A233" s="2"/>
      <c r="B233" s="26"/>
      <c r="C233" s="18"/>
      <c r="D233" s="18"/>
      <c r="E233"/>
      <c r="F233" s="18"/>
      <c r="G233" s="18"/>
      <c r="H233" s="26"/>
      <c r="I233" s="18"/>
      <c r="J233" s="18"/>
      <c r="K233"/>
      <c r="L233"/>
      <c r="M233"/>
      <c r="N233"/>
      <c r="O233"/>
    </row>
    <row r="234" spans="1:15" x14ac:dyDescent="0.2">
      <c r="A234" s="2"/>
      <c r="B234" s="26"/>
      <c r="C234" s="18"/>
      <c r="D234" s="18"/>
      <c r="E234"/>
      <c r="F234" s="18"/>
      <c r="G234" s="18"/>
      <c r="H234" s="26"/>
      <c r="I234" s="18"/>
      <c r="J234" s="18"/>
      <c r="K234"/>
      <c r="L234"/>
      <c r="M234"/>
      <c r="N234"/>
      <c r="O234"/>
    </row>
    <row r="235" spans="1:15" x14ac:dyDescent="0.2">
      <c r="A235" s="2"/>
      <c r="B235" s="26"/>
      <c r="C235" s="18"/>
      <c r="D235" s="18"/>
      <c r="E235"/>
      <c r="F235" s="18"/>
      <c r="G235" s="18"/>
      <c r="H235" s="26"/>
      <c r="I235" s="18"/>
      <c r="J235" s="18"/>
      <c r="K235"/>
      <c r="L235"/>
      <c r="M235"/>
      <c r="N235"/>
      <c r="O235"/>
    </row>
    <row r="236" spans="1:15" x14ac:dyDescent="0.2">
      <c r="A236" s="2"/>
      <c r="B236" s="26"/>
      <c r="C236" s="18"/>
      <c r="D236" s="18"/>
      <c r="E236"/>
      <c r="F236" s="18"/>
      <c r="G236" s="18"/>
      <c r="H236" s="26"/>
      <c r="I236" s="18"/>
      <c r="J236" s="18"/>
      <c r="K236"/>
      <c r="L236"/>
      <c r="M236"/>
      <c r="N236"/>
      <c r="O236"/>
    </row>
    <row r="237" spans="1:15" x14ac:dyDescent="0.2">
      <c r="A237" s="2"/>
      <c r="B237" s="26"/>
      <c r="C237" s="18"/>
      <c r="D237" s="18"/>
      <c r="E237"/>
      <c r="F237" s="18"/>
      <c r="G237" s="18"/>
      <c r="H237" s="26"/>
      <c r="I237" s="18"/>
      <c r="J237" s="18"/>
      <c r="K237"/>
      <c r="L237"/>
      <c r="M237"/>
      <c r="N237"/>
      <c r="O237"/>
    </row>
    <row r="238" spans="1:15" x14ac:dyDescent="0.2">
      <c r="A238" s="2"/>
      <c r="B238" s="26"/>
      <c r="C238" s="18"/>
      <c r="D238" s="18"/>
      <c r="E238"/>
      <c r="F238" s="18"/>
      <c r="G238" s="18"/>
      <c r="H238" s="26"/>
      <c r="I238" s="18"/>
      <c r="J238" s="18"/>
      <c r="K238"/>
      <c r="L238"/>
      <c r="M238"/>
      <c r="N238"/>
      <c r="O238"/>
    </row>
    <row r="239" spans="1:15" x14ac:dyDescent="0.2">
      <c r="A239" s="2"/>
      <c r="B239" s="26"/>
      <c r="C239" s="18"/>
      <c r="D239" s="18"/>
      <c r="E239"/>
      <c r="F239" s="18"/>
      <c r="G239" s="18"/>
      <c r="H239" s="26"/>
      <c r="I239" s="18"/>
      <c r="J239" s="18"/>
      <c r="K239"/>
      <c r="L239"/>
      <c r="M239"/>
      <c r="N239"/>
      <c r="O239"/>
    </row>
    <row r="240" spans="1:15" x14ac:dyDescent="0.2">
      <c r="A240" s="2"/>
      <c r="B240" s="26"/>
      <c r="C240" s="18"/>
      <c r="D240" s="18"/>
      <c r="E240"/>
      <c r="F240" s="18"/>
      <c r="G240" s="18"/>
      <c r="H240" s="26"/>
      <c r="I240" s="18"/>
      <c r="J240" s="18"/>
      <c r="K240"/>
      <c r="L240"/>
      <c r="M240"/>
      <c r="N240"/>
      <c r="O240"/>
    </row>
    <row r="241" spans="1:15" x14ac:dyDescent="0.2">
      <c r="A241" s="2"/>
      <c r="B241" s="26"/>
      <c r="C241" s="18"/>
      <c r="D241" s="18"/>
      <c r="E241"/>
      <c r="F241" s="18"/>
      <c r="G241" s="18"/>
      <c r="H241" s="26"/>
      <c r="I241" s="18"/>
      <c r="J241" s="18"/>
      <c r="K241"/>
      <c r="L241"/>
      <c r="M241"/>
      <c r="N241"/>
      <c r="O241"/>
    </row>
    <row r="242" spans="1:15" x14ac:dyDescent="0.2">
      <c r="A242" s="2"/>
      <c r="B242" s="26"/>
      <c r="C242" s="18"/>
      <c r="D242" s="18"/>
      <c r="E242"/>
      <c r="F242" s="18"/>
      <c r="G242" s="18"/>
      <c r="H242" s="26"/>
      <c r="I242" s="18"/>
      <c r="J242" s="18"/>
      <c r="K242"/>
      <c r="L242"/>
      <c r="M242"/>
      <c r="N242"/>
      <c r="O242"/>
    </row>
    <row r="243" spans="1:15" x14ac:dyDescent="0.2">
      <c r="A243" s="2"/>
      <c r="B243" s="26"/>
      <c r="C243" s="18"/>
      <c r="D243" s="18"/>
      <c r="E243"/>
      <c r="F243" s="18"/>
      <c r="G243" s="18"/>
      <c r="H243" s="26"/>
      <c r="I243" s="18"/>
      <c r="J243" s="18"/>
      <c r="K243"/>
      <c r="L243"/>
      <c r="M243"/>
      <c r="N243"/>
      <c r="O243"/>
    </row>
    <row r="244" spans="1:15" x14ac:dyDescent="0.2">
      <c r="A244" s="2"/>
      <c r="B244" s="26"/>
      <c r="C244" s="18"/>
      <c r="D244" s="18"/>
      <c r="E244"/>
      <c r="F244" s="18"/>
      <c r="G244" s="18"/>
      <c r="H244" s="26"/>
      <c r="I244" s="18"/>
      <c r="J244" s="18"/>
      <c r="K244"/>
      <c r="L244"/>
      <c r="M244"/>
      <c r="N244"/>
      <c r="O244"/>
    </row>
    <row r="245" spans="1:15" x14ac:dyDescent="0.2">
      <c r="A245" s="2"/>
      <c r="B245" s="26"/>
      <c r="C245" s="18"/>
      <c r="D245" s="18"/>
      <c r="E245"/>
      <c r="F245" s="18"/>
      <c r="G245" s="18"/>
      <c r="H245" s="26"/>
      <c r="I245" s="18"/>
      <c r="J245" s="18"/>
      <c r="K245"/>
      <c r="L245"/>
      <c r="M245"/>
      <c r="N245"/>
      <c r="O245"/>
    </row>
    <row r="246" spans="1:15" x14ac:dyDescent="0.2">
      <c r="A246" s="2"/>
      <c r="B246" s="26"/>
      <c r="C246" s="18"/>
      <c r="D246" s="18"/>
      <c r="E246"/>
      <c r="F246" s="18"/>
      <c r="G246" s="18"/>
      <c r="H246" s="26"/>
      <c r="I246" s="18"/>
      <c r="J246" s="18"/>
      <c r="K246"/>
      <c r="L246"/>
      <c r="M246"/>
      <c r="N246"/>
      <c r="O246"/>
    </row>
    <row r="247" spans="1:15" x14ac:dyDescent="0.2">
      <c r="A247" s="2"/>
      <c r="B247" s="26"/>
      <c r="C247" s="18"/>
      <c r="D247" s="18"/>
      <c r="E247"/>
      <c r="F247" s="18"/>
      <c r="G247" s="18"/>
      <c r="H247" s="26"/>
      <c r="I247" s="18"/>
      <c r="J247" s="18"/>
      <c r="K247"/>
      <c r="L247"/>
      <c r="M247"/>
      <c r="N247"/>
      <c r="O247"/>
    </row>
    <row r="248" spans="1:15" x14ac:dyDescent="0.2">
      <c r="A248" s="2"/>
      <c r="B248" s="26"/>
      <c r="C248" s="18"/>
      <c r="D248" s="18"/>
      <c r="E248"/>
      <c r="F248" s="18"/>
      <c r="G248" s="18"/>
      <c r="H248" s="26"/>
      <c r="I248" s="18"/>
      <c r="J248" s="18"/>
      <c r="K248"/>
      <c r="L248"/>
      <c r="M248"/>
      <c r="N248"/>
      <c r="O248"/>
    </row>
    <row r="249" spans="1:15" x14ac:dyDescent="0.2">
      <c r="A249" s="2"/>
      <c r="B249" s="26"/>
      <c r="C249" s="18"/>
      <c r="D249" s="18"/>
      <c r="E249"/>
      <c r="F249" s="18"/>
      <c r="G249" s="18"/>
      <c r="H249" s="26"/>
      <c r="I249" s="18"/>
      <c r="J249" s="18"/>
      <c r="K249"/>
      <c r="L249"/>
      <c r="M249"/>
      <c r="N249"/>
      <c r="O249"/>
    </row>
    <row r="250" spans="1:15" x14ac:dyDescent="0.2">
      <c r="A250" s="2"/>
      <c r="B250" s="26"/>
      <c r="C250" s="18"/>
      <c r="D250" s="18"/>
      <c r="E250"/>
      <c r="F250" s="18"/>
      <c r="G250" s="18"/>
      <c r="H250" s="26"/>
      <c r="I250" s="18"/>
      <c r="J250" s="18"/>
      <c r="K250"/>
      <c r="L250"/>
      <c r="M250"/>
      <c r="N250"/>
      <c r="O250"/>
    </row>
    <row r="251" spans="1:15" x14ac:dyDescent="0.2">
      <c r="A251" s="2"/>
      <c r="B251" s="26"/>
      <c r="C251" s="18"/>
      <c r="D251" s="18"/>
      <c r="E251"/>
      <c r="F251" s="18"/>
      <c r="G251" s="18"/>
      <c r="H251" s="26"/>
      <c r="I251" s="18"/>
      <c r="J251" s="18"/>
      <c r="K251"/>
      <c r="L251"/>
      <c r="M251"/>
      <c r="N251"/>
      <c r="O251"/>
    </row>
    <row r="252" spans="1:15" x14ac:dyDescent="0.2">
      <c r="A252" s="2"/>
      <c r="B252" s="26"/>
      <c r="C252" s="18"/>
      <c r="D252" s="18"/>
      <c r="E252"/>
      <c r="F252" s="18"/>
      <c r="G252" s="18"/>
      <c r="H252" s="26"/>
      <c r="I252" s="18"/>
      <c r="J252" s="18"/>
      <c r="K252"/>
      <c r="L252"/>
      <c r="M252"/>
      <c r="N252"/>
      <c r="O252"/>
    </row>
    <row r="253" spans="1:15" x14ac:dyDescent="0.2">
      <c r="A253" s="2"/>
      <c r="B253" s="26"/>
      <c r="C253" s="18"/>
      <c r="D253" s="18"/>
      <c r="E253"/>
      <c r="F253" s="18"/>
      <c r="G253" s="18"/>
      <c r="H253" s="26"/>
      <c r="I253" s="18"/>
      <c r="J253" s="18"/>
      <c r="K253"/>
      <c r="L253"/>
      <c r="M253"/>
      <c r="N253"/>
      <c r="O253"/>
    </row>
    <row r="254" spans="1:15" x14ac:dyDescent="0.2">
      <c r="A254" s="2"/>
      <c r="B254" s="26"/>
      <c r="C254" s="18"/>
      <c r="D254" s="18"/>
      <c r="E254"/>
      <c r="F254" s="18"/>
      <c r="G254" s="18"/>
      <c r="H254" s="26"/>
      <c r="I254" s="18"/>
      <c r="J254" s="18"/>
      <c r="K254"/>
      <c r="L254"/>
      <c r="M254"/>
      <c r="N254"/>
      <c r="O254"/>
    </row>
    <row r="255" spans="1:15" x14ac:dyDescent="0.2">
      <c r="A255" s="2"/>
      <c r="B255" s="26"/>
      <c r="C255" s="18"/>
      <c r="D255" s="18"/>
      <c r="E255"/>
      <c r="F255" s="18"/>
      <c r="G255" s="18"/>
      <c r="H255" s="26"/>
      <c r="I255" s="18"/>
      <c r="J255" s="18"/>
      <c r="K255"/>
      <c r="L255"/>
      <c r="M255"/>
      <c r="N255"/>
      <c r="O255"/>
    </row>
    <row r="256" spans="1:15" x14ac:dyDescent="0.2">
      <c r="A256" s="2"/>
      <c r="B256" s="26"/>
      <c r="C256" s="18"/>
      <c r="D256" s="18"/>
      <c r="E256"/>
      <c r="F256" s="18"/>
      <c r="G256" s="18"/>
      <c r="H256" s="26"/>
      <c r="I256" s="18"/>
      <c r="J256" s="18"/>
      <c r="K256"/>
      <c r="L256"/>
      <c r="M256"/>
      <c r="N256"/>
      <c r="O256"/>
    </row>
  </sheetData>
  <mergeCells count="6">
    <mergeCell ref="A44:J44"/>
    <mergeCell ref="E5:G5"/>
    <mergeCell ref="H5:J5"/>
    <mergeCell ref="A3:J3"/>
    <mergeCell ref="A5:A6"/>
    <mergeCell ref="B5:D5"/>
  </mergeCells>
  <pageMargins left="0" right="0" top="0" bottom="0" header="0.31496062992126" footer="0.31496062992126"/>
  <pageSetup orientation="portrait" r:id="rId1"/>
  <ignoredErrors>
    <ignoredError sqref="I7:I9 C43 I39:I43 F43" formula="1"/>
    <ignoredError sqref="F12:F14 F37 I24:I38 I10:I23 F17 F20:F21" evalError="1" formula="1"/>
    <ignoredError sqref="C36 C11 J23:K23 J38:K38 C38 C37 H37 C30 H30 C23 H23 C10 H10 H11 H12:H17 F11 C12 C13 C14 C15 C16 C17 C18 H18 C19 H19 C20 H20 C21 H21 C22 H22 C24 H24 C25 H25 C26 H26 C27 H27 C28 H28 C29 H29 C31 H31 H32 C33 H33 C34 H34 C35 H35 H36 H38 J10:K10 J11:K11 J12:K12 J13:K13 J14:K14 J15:K15 J16:K16 J17:K17 J18:K18 J19:K19 J20:K20 J21:K21 J22:K22 J24:K24 J25:K25 J26:K26 J27:K27 J28:K28 J29:K29 J30:K30 J31:K31 J32:K32 J33:K33 J34:K34 J35:K35 J36:K36 J37:K37"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Povoljniji uslovi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Finansije</dc:creator>
  <cp:lastModifiedBy>piouser</cp:lastModifiedBy>
  <cp:lastPrinted>2026-07-20T11:27:48Z</cp:lastPrinted>
  <dcterms:created xsi:type="dcterms:W3CDTF">1996-10-14T23:33:28Z</dcterms:created>
  <dcterms:modified xsi:type="dcterms:W3CDTF">2026-07-20T11:28:18Z</dcterms:modified>
</cp:coreProperties>
</file>