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ouser.User.000\Desktop\Statistika jun 2026\Jun\"/>
    </mc:Choice>
  </mc:AlternateContent>
  <bookViews>
    <workbookView xWindow="0" yWindow="0" windowWidth="28800" windowHeight="12300" activeTab="1"/>
  </bookViews>
  <sheets>
    <sheet name="Januar 2026" sheetId="21" r:id="rId1"/>
    <sheet name="Februar 2026" sheetId="22" r:id="rId2"/>
    <sheet name="Mart 2026" sheetId="23" r:id="rId3"/>
    <sheet name="April 2026" sheetId="27" r:id="rId4"/>
    <sheet name="Maj 2026" sheetId="26" r:id="rId5"/>
    <sheet name="Jun 2026" sheetId="24" r:id="rId6"/>
  </sheets>
  <definedNames>
    <definedName name="_xlnm.Print_Area" localSheetId="0">'Januar 2026'!$A$1:$N$50</definedName>
  </definedNames>
  <calcPr calcId="152511"/>
</workbook>
</file>

<file path=xl/calcChain.xml><?xml version="1.0" encoding="utf-8"?>
<calcChain xmlns="http://schemas.openxmlformats.org/spreadsheetml/2006/main">
  <c r="B7" i="27" l="1"/>
  <c r="C9" i="27"/>
  <c r="D9" i="27"/>
  <c r="E9" i="27"/>
  <c r="F9" i="27"/>
  <c r="G9" i="27"/>
  <c r="H9" i="27"/>
  <c r="I9" i="27"/>
  <c r="J9" i="27"/>
  <c r="K9" i="27"/>
  <c r="L9" i="27"/>
  <c r="M9" i="27"/>
  <c r="N9" i="27"/>
  <c r="B14" i="27"/>
  <c r="B15" i="27"/>
  <c r="B17" i="27"/>
  <c r="B19" i="27"/>
  <c r="B37" i="27"/>
  <c r="C37" i="27"/>
  <c r="D37" i="27"/>
  <c r="E37" i="27"/>
  <c r="F37" i="27"/>
  <c r="G37" i="27"/>
  <c r="H37" i="27"/>
  <c r="I37" i="27"/>
  <c r="J37" i="27"/>
  <c r="K37" i="27"/>
  <c r="L37" i="27"/>
  <c r="M37" i="27"/>
  <c r="N37" i="27"/>
  <c r="B7" i="26" l="1"/>
  <c r="C9" i="26"/>
  <c r="D9" i="26"/>
  <c r="E9" i="26"/>
  <c r="F9" i="26"/>
  <c r="G9" i="26"/>
  <c r="H9" i="26"/>
  <c r="I9" i="26"/>
  <c r="J9" i="26"/>
  <c r="K9" i="26"/>
  <c r="L9" i="26"/>
  <c r="M9" i="26"/>
  <c r="N9" i="26"/>
  <c r="B14" i="26"/>
  <c r="B15" i="26"/>
  <c r="B17" i="26"/>
  <c r="B19" i="26"/>
  <c r="B37" i="26"/>
  <c r="C37" i="26"/>
  <c r="D37" i="26"/>
  <c r="E37" i="26"/>
  <c r="F37" i="26"/>
  <c r="G37" i="26"/>
  <c r="H37" i="26"/>
  <c r="I37" i="26"/>
  <c r="J37" i="26"/>
  <c r="K37" i="26"/>
  <c r="L37" i="26"/>
  <c r="M37" i="26"/>
  <c r="N37" i="26"/>
  <c r="B7" i="24" l="1"/>
  <c r="C9" i="24"/>
  <c r="D9" i="24"/>
  <c r="E9" i="24"/>
  <c r="F9" i="24"/>
  <c r="G9" i="24"/>
  <c r="H9" i="24"/>
  <c r="I9" i="24"/>
  <c r="J9" i="24"/>
  <c r="K9" i="24"/>
  <c r="L9" i="24"/>
  <c r="M9" i="24"/>
  <c r="N9" i="24"/>
  <c r="B14" i="24"/>
  <c r="B15" i="24"/>
  <c r="B17" i="24"/>
  <c r="B19" i="24"/>
  <c r="B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B7" i="23" l="1"/>
  <c r="C9" i="23"/>
  <c r="D9" i="23"/>
  <c r="E9" i="23"/>
  <c r="F9" i="23"/>
  <c r="G9" i="23"/>
  <c r="H9" i="23"/>
  <c r="I9" i="23"/>
  <c r="J9" i="23"/>
  <c r="K9" i="23"/>
  <c r="L9" i="23"/>
  <c r="M9" i="23"/>
  <c r="N9" i="23"/>
  <c r="B14" i="23"/>
  <c r="B15" i="23"/>
  <c r="B17" i="23"/>
  <c r="B19" i="23"/>
  <c r="B37" i="23"/>
  <c r="C37" i="23"/>
  <c r="D37" i="23"/>
  <c r="E37" i="23"/>
  <c r="F37" i="23"/>
  <c r="G37" i="23"/>
  <c r="H37" i="23"/>
  <c r="I37" i="23"/>
  <c r="J37" i="23"/>
  <c r="K37" i="23"/>
  <c r="L37" i="23"/>
  <c r="M37" i="23"/>
  <c r="N37" i="23"/>
  <c r="B7" i="22" l="1"/>
  <c r="C9" i="22"/>
  <c r="D9" i="22"/>
  <c r="E9" i="22"/>
  <c r="F9" i="22"/>
  <c r="G9" i="22"/>
  <c r="H9" i="22"/>
  <c r="I9" i="22"/>
  <c r="J9" i="22"/>
  <c r="K9" i="22"/>
  <c r="L9" i="22"/>
  <c r="M9" i="22"/>
  <c r="N9" i="22"/>
  <c r="B14" i="22"/>
  <c r="B15" i="22"/>
  <c r="B17" i="22"/>
  <c r="B19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C8" i="21" l="1"/>
  <c r="D8" i="21"/>
  <c r="E8" i="21"/>
  <c r="F8" i="21"/>
  <c r="G8" i="21"/>
  <c r="H8" i="21"/>
  <c r="I8" i="21"/>
  <c r="J8" i="21"/>
  <c r="K8" i="21"/>
  <c r="L8" i="21"/>
  <c r="M8" i="21"/>
  <c r="N8" i="21"/>
  <c r="N37" i="21" l="1"/>
  <c r="M37" i="21"/>
  <c r="L37" i="21"/>
  <c r="K37" i="21"/>
  <c r="J37" i="21"/>
  <c r="I37" i="21"/>
  <c r="H37" i="21"/>
  <c r="G37" i="21"/>
  <c r="F37" i="21"/>
  <c r="E37" i="21"/>
  <c r="D37" i="21"/>
  <c r="C37" i="21"/>
  <c r="B18" i="21" l="1"/>
  <c r="B37" i="21"/>
  <c r="B16" i="21" l="1"/>
  <c r="B14" i="21" l="1"/>
  <c r="B13" i="21"/>
  <c r="B6" i="21"/>
</calcChain>
</file>

<file path=xl/sharedStrings.xml><?xml version="1.0" encoding="utf-8"?>
<sst xmlns="http://schemas.openxmlformats.org/spreadsheetml/2006/main" count="354" uniqueCount="54">
  <si>
    <t>Ukupan broj penzionera</t>
  </si>
  <si>
    <t>Andrijevica</t>
  </si>
  <si>
    <t>Bar</t>
  </si>
  <si>
    <t>Berane</t>
  </si>
  <si>
    <t>Bijelo Polje</t>
  </si>
  <si>
    <t>Budva</t>
  </si>
  <si>
    <t>Cetinje</t>
  </si>
  <si>
    <t>Danilovgrad</t>
  </si>
  <si>
    <t>Prosječna penzija u Opštini</t>
  </si>
  <si>
    <t>Odnos prosječne penzije u Opštini i prosječne penzije u Crnoj Gori</t>
  </si>
  <si>
    <t>Prosječna  starosna penzija</t>
  </si>
  <si>
    <t>Prosječna  invalidska penzija</t>
  </si>
  <si>
    <t>Prosječna  porodična penzija</t>
  </si>
  <si>
    <t>Broj korisnika naknade za tjelesno  oštećenje</t>
  </si>
  <si>
    <t>Broj korisnika naknade za tuđu njegu i pomoć</t>
  </si>
  <si>
    <t>Prosječna naknada za tuđu njegu i pomoć</t>
  </si>
  <si>
    <t>Broj korisnika naknade po osnovu III kategorije invalidnosti</t>
  </si>
  <si>
    <t>Prosječna naknada po  po osnovu III kategorije invalidnosti</t>
  </si>
  <si>
    <t>Herceg Novi</t>
  </si>
  <si>
    <t>Kotor</t>
  </si>
  <si>
    <t>Mojkovac</t>
  </si>
  <si>
    <t>Plav</t>
  </si>
  <si>
    <t>Pljevlja</t>
  </si>
  <si>
    <t>Nikšić</t>
  </si>
  <si>
    <t>Kolašin</t>
  </si>
  <si>
    <t>Plužine</t>
  </si>
  <si>
    <t>Podgorica</t>
  </si>
  <si>
    <t>Rožaje</t>
  </si>
  <si>
    <t>Šavnik</t>
  </si>
  <si>
    <t>Tivat</t>
  </si>
  <si>
    <t>Ulcinj</t>
  </si>
  <si>
    <t>Žabljak</t>
  </si>
  <si>
    <t>Prosječna naknada za TO</t>
  </si>
  <si>
    <t>Ukupno</t>
  </si>
  <si>
    <t>Prosječna prijevremena  penzija čl.17a</t>
  </si>
  <si>
    <t>Gusinje</t>
  </si>
  <si>
    <t>Petnjica</t>
  </si>
  <si>
    <t>Tuzi</t>
  </si>
  <si>
    <t>Zeta</t>
  </si>
  <si>
    <t>Januar 2026. godine</t>
  </si>
  <si>
    <t>Broj korisnika koji prima najnižu penziju od  451.71 €</t>
  </si>
  <si>
    <t>Napomena: Prosječna isplaćena penzija u Crnoj Gori, sa isplaćenim razlikama za januar, iznosi 556.79 €.</t>
  </si>
  <si>
    <t>Pregled broja korisnika prava iz PIO,  prosječnih iznosa penzija  i broja korisnika najniže penzije u Crnoj Gori</t>
  </si>
  <si>
    <t>Napomena: Prosječna isplaćena penzija u Crnoj Gori, sa isplaćenim razlikama za februar, iznosi 557.23 €.</t>
  </si>
  <si>
    <t>Februar 2026. godine</t>
  </si>
  <si>
    <t>Napomena: Prosječna isplaćena penzija u Crnoj Gori, sa isplaćenim razlikama za mart, iznosi 556.39 €.</t>
  </si>
  <si>
    <t>Mart 2026. godine</t>
  </si>
  <si>
    <t>Napomena: Prosječna  penzija u Crnoj Gori, sa isplaćenim razlikama za jun, iznosi 561.97 €.</t>
  </si>
  <si>
    <t>Broj korisnika koji prima najnižu penziju od  456.00 €</t>
  </si>
  <si>
    <t>Jun 2026. godine</t>
  </si>
  <si>
    <t>Napomena: Prosječna  penzija u Crnoj Gori, sa isplaćenim razlikama za maj, iznosi 561.41 €.</t>
  </si>
  <si>
    <t>Maj 2026. godine</t>
  </si>
  <si>
    <t>Napomena: Prosječna isplaćena penzija u Crnoj Gori, sa isplaćenim razlikama za april, iznosi 556.88 €.</t>
  </si>
  <si>
    <t>April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</si>
</sst>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Font="1" applyFill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10" fontId="3" fillId="0" borderId="1" xfId="0" applyNumberFormat="1" applyFont="1" applyBorder="1"/>
    <xf numFmtId="0" fontId="7" fillId="0" borderId="0" xfId="0" applyFont="1"/>
    <xf numFmtId="3" fontId="2" fillId="0" borderId="0" xfId="0" applyNumberFormat="1" applyFont="1" applyFill="1" applyBorder="1"/>
    <xf numFmtId="0" fontId="0" fillId="0" borderId="0" xfId="0" applyBorder="1"/>
    <xf numFmtId="3" fontId="2" fillId="0" borderId="2" xfId="0" applyNumberFormat="1" applyFont="1" applyFill="1" applyBorder="1"/>
    <xf numFmtId="4" fontId="2" fillId="0" borderId="2" xfId="0" applyNumberFormat="1" applyFont="1" applyFill="1" applyBorder="1"/>
    <xf numFmtId="4" fontId="2" fillId="0" borderId="0" xfId="0" applyNumberFormat="1" applyFont="1" applyFill="1" applyBorder="1"/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4" fontId="0" fillId="0" borderId="0" xfId="0" applyNumberFormat="1"/>
    <xf numFmtId="4" fontId="7" fillId="0" borderId="0" xfId="0" applyNumberFormat="1" applyFont="1"/>
    <xf numFmtId="4" fontId="0" fillId="0" borderId="0" xfId="0" applyNumberFormat="1" applyBorder="1"/>
    <xf numFmtId="3" fontId="2" fillId="0" borderId="1" xfId="0" applyNumberFormat="1" applyFont="1" applyBorder="1"/>
    <xf numFmtId="164" fontId="8" fillId="2" borderId="1" xfId="0" applyNumberFormat="1" applyFont="1" applyFill="1" applyBorder="1" applyAlignment="1">
      <alignment wrapText="1"/>
    </xf>
    <xf numFmtId="164" fontId="2" fillId="0" borderId="1" xfId="0" applyNumberFormat="1" applyFont="1" applyBorder="1"/>
    <xf numFmtId="164" fontId="3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4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10" fontId="2" fillId="0" borderId="1" xfId="0" applyNumberFormat="1" applyFont="1" applyBorder="1"/>
    <xf numFmtId="3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28866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882E6911-5770-461A-AC12-65DBE6B1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733425</xdr:colOff>
      <xdr:row>31</xdr:row>
      <xdr:rowOff>28866</xdr:rowOff>
    </xdr:to>
    <xdr:pic>
      <xdr:nvPicPr>
        <xdr:cNvPr id="3" name="Picture 0" descr="LogoWord.png">
          <a:extLst>
            <a:ext uri="{FF2B5EF4-FFF2-40B4-BE49-F238E27FC236}">
              <a16:creationId xmlns:a16="http://schemas.microsoft.com/office/drawing/2014/main" xmlns="" id="{882E6911-5770-461A-AC12-65DBE6B1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8100"/>
          <a:ext cx="733425" cy="397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28866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882E6911-5770-461A-AC12-65DBE6B1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1505" cy="364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733425</xdr:colOff>
      <xdr:row>29</xdr:row>
      <xdr:rowOff>28866</xdr:rowOff>
    </xdr:to>
    <xdr:pic>
      <xdr:nvPicPr>
        <xdr:cNvPr id="3" name="Picture 0" descr="LogoWord.png">
          <a:extLst>
            <a:ext uri="{FF2B5EF4-FFF2-40B4-BE49-F238E27FC236}">
              <a16:creationId xmlns:a16="http://schemas.microsoft.com/office/drawing/2014/main" xmlns="" id="{882E6911-5770-461A-AC12-65DBE6B1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6280"/>
          <a:ext cx="611505" cy="364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831273</xdr:colOff>
      <xdr:row>2</xdr:row>
      <xdr:rowOff>25977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4D1A22D8-F759-49AA-9AEC-29D513941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198" cy="34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770659</xdr:colOff>
      <xdr:row>30</xdr:row>
      <xdr:rowOff>86591</xdr:rowOff>
    </xdr:to>
    <xdr:pic>
      <xdr:nvPicPr>
        <xdr:cNvPr id="3" name="Picture 0" descr="LogoWord.png">
          <a:extLst>
            <a:ext uri="{FF2B5EF4-FFF2-40B4-BE49-F238E27FC236}">
              <a16:creationId xmlns:a16="http://schemas.microsoft.com/office/drawing/2014/main" xmlns="" id="{8B5397F6-3B7D-4B12-8E0A-93BB809C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608734" cy="41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813955</xdr:colOff>
      <xdr:row>2</xdr:row>
      <xdr:rowOff>43295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4D1A22D8-F759-49AA-9AEC-29D513941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930" cy="367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17318</xdr:colOff>
      <xdr:row>29</xdr:row>
      <xdr:rowOff>34637</xdr:rowOff>
    </xdr:from>
    <xdr:to>
      <xdr:col>0</xdr:col>
      <xdr:colOff>848591</xdr:colOff>
      <xdr:row>31</xdr:row>
      <xdr:rowOff>51955</xdr:rowOff>
    </xdr:to>
    <xdr:pic>
      <xdr:nvPicPr>
        <xdr:cNvPr id="3" name="Picture 0" descr="LogoWord.png">
          <a:extLst>
            <a:ext uri="{FF2B5EF4-FFF2-40B4-BE49-F238E27FC236}">
              <a16:creationId xmlns:a16="http://schemas.microsoft.com/office/drawing/2014/main" xmlns="" id="{8B5397F6-3B7D-4B12-8E0A-93BB809C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7749887"/>
          <a:ext cx="831273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935182</xdr:colOff>
      <xdr:row>2</xdr:row>
      <xdr:rowOff>51955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4D1A22D8-F759-49AA-9AEC-29D513941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11332" cy="37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17318</xdr:colOff>
      <xdr:row>29</xdr:row>
      <xdr:rowOff>25978</xdr:rowOff>
    </xdr:from>
    <xdr:to>
      <xdr:col>0</xdr:col>
      <xdr:colOff>839932</xdr:colOff>
      <xdr:row>31</xdr:row>
      <xdr:rowOff>43296</xdr:rowOff>
    </xdr:to>
    <xdr:pic>
      <xdr:nvPicPr>
        <xdr:cNvPr id="3" name="Picture 0" descr="LogoWord.png">
          <a:extLst>
            <a:ext uri="{FF2B5EF4-FFF2-40B4-BE49-F238E27FC236}">
              <a16:creationId xmlns:a16="http://schemas.microsoft.com/office/drawing/2014/main" xmlns="" id="{8B5397F6-3B7D-4B12-8E0A-93BB809C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7741228"/>
          <a:ext cx="82261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69273</xdr:rowOff>
    </xdr:from>
    <xdr:to>
      <xdr:col>0</xdr:col>
      <xdr:colOff>805295</xdr:colOff>
      <xdr:row>3</xdr:row>
      <xdr:rowOff>17319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4D1A22D8-F759-49AA-9AEC-29D513941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796"/>
          <a:ext cx="805295" cy="346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25977</xdr:rowOff>
    </xdr:from>
    <xdr:to>
      <xdr:col>0</xdr:col>
      <xdr:colOff>796636</xdr:colOff>
      <xdr:row>31</xdr:row>
      <xdr:rowOff>17318</xdr:rowOff>
    </xdr:to>
    <xdr:pic>
      <xdr:nvPicPr>
        <xdr:cNvPr id="3" name="Picture 0" descr="LogoWord.png">
          <a:extLst>
            <a:ext uri="{FF2B5EF4-FFF2-40B4-BE49-F238E27FC236}">
              <a16:creationId xmlns:a16="http://schemas.microsoft.com/office/drawing/2014/main" xmlns="" id="{8B5397F6-3B7D-4B12-8E0A-93BB809C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1227"/>
          <a:ext cx="796636" cy="355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J589"/>
  <sheetViews>
    <sheetView zoomScale="110" zoomScaleNormal="110" workbookViewId="0">
      <selection activeCell="C25" sqref="C25"/>
    </sheetView>
  </sheetViews>
  <sheetFormatPr defaultRowHeight="12.75" x14ac:dyDescent="0.2"/>
  <cols>
    <col min="1" max="1" width="20.7109375" customWidth="1"/>
    <col min="2" max="2" width="8.42578125" customWidth="1"/>
    <col min="3" max="3" width="8.7109375" customWidth="1"/>
    <col min="4" max="11" width="8.42578125" customWidth="1"/>
    <col min="12" max="12" width="8.5703125" customWidth="1"/>
    <col min="13" max="13" width="8.42578125" customWidth="1"/>
    <col min="14" max="14" width="8.5703125" customWidth="1"/>
    <col min="17" max="17" width="9.140625" style="24"/>
  </cols>
  <sheetData>
    <row r="2" spans="1:39" ht="15.75" customHeight="1" x14ac:dyDescent="0.2">
      <c r="C2" s="2"/>
    </row>
    <row r="3" spans="1:39" s="16" customFormat="1" ht="15.75" customHeight="1" x14ac:dyDescent="0.25">
      <c r="A3" s="40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Q3" s="25"/>
    </row>
    <row r="4" spans="1:39" ht="15.75" customHeight="1" x14ac:dyDescent="0.2">
      <c r="E4" s="2"/>
      <c r="P4" s="18"/>
      <c r="Q4" s="26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spans="1:39" ht="18.75" customHeight="1" x14ac:dyDescent="0.2">
      <c r="A5" s="33" t="s">
        <v>39</v>
      </c>
      <c r="B5" s="34" t="s">
        <v>33</v>
      </c>
      <c r="C5" s="34" t="s">
        <v>1</v>
      </c>
      <c r="D5" s="34" t="s">
        <v>2</v>
      </c>
      <c r="E5" s="34" t="s">
        <v>3</v>
      </c>
      <c r="F5" s="34" t="s">
        <v>4</v>
      </c>
      <c r="G5" s="34" t="s">
        <v>5</v>
      </c>
      <c r="H5" s="34" t="s">
        <v>6</v>
      </c>
      <c r="I5" s="34" t="s">
        <v>7</v>
      </c>
      <c r="J5" s="34" t="s">
        <v>35</v>
      </c>
      <c r="K5" s="34" t="s">
        <v>18</v>
      </c>
      <c r="L5" s="34" t="s">
        <v>24</v>
      </c>
      <c r="M5" s="34" t="s">
        <v>19</v>
      </c>
      <c r="N5" s="34" t="s">
        <v>20</v>
      </c>
      <c r="P5" s="18"/>
      <c r="Q5" s="26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7.25" customHeight="1" x14ac:dyDescent="0.2">
      <c r="A6" s="35" t="s">
        <v>0</v>
      </c>
      <c r="B6" s="23">
        <f>C6+D6+E6+F6+G6+H6+I6+J6+K6+L6+M6+N6+B35+C35+D35+E35+F35+G35+H35+I35+J35+K35+L35+M35+N35</f>
        <v>117975</v>
      </c>
      <c r="C6" s="27">
        <v>808</v>
      </c>
      <c r="D6" s="27">
        <v>8022</v>
      </c>
      <c r="E6" s="27">
        <v>5113</v>
      </c>
      <c r="F6" s="27">
        <v>7677</v>
      </c>
      <c r="G6" s="27">
        <v>3517</v>
      </c>
      <c r="H6" s="27">
        <v>3942</v>
      </c>
      <c r="I6" s="27">
        <v>3496</v>
      </c>
      <c r="J6" s="27">
        <v>390</v>
      </c>
      <c r="K6" s="27">
        <v>6969</v>
      </c>
      <c r="L6" s="27">
        <v>1415</v>
      </c>
      <c r="M6" s="27">
        <v>4740</v>
      </c>
      <c r="N6" s="27">
        <v>1664</v>
      </c>
      <c r="O6" s="19"/>
      <c r="P6" s="17"/>
      <c r="Q6" s="21"/>
      <c r="R6" s="17"/>
      <c r="S6" s="17"/>
      <c r="T6" s="17"/>
      <c r="U6" s="17"/>
      <c r="V6" s="17"/>
      <c r="W6" s="17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7.25" customHeight="1" x14ac:dyDescent="0.2">
      <c r="A7" s="35" t="s">
        <v>8</v>
      </c>
      <c r="B7" s="28">
        <v>545.54999999999995</v>
      </c>
      <c r="C7" s="29">
        <v>465.93</v>
      </c>
      <c r="D7" s="29">
        <v>518.59</v>
      </c>
      <c r="E7" s="29">
        <v>489.42</v>
      </c>
      <c r="F7" s="29">
        <v>485.17</v>
      </c>
      <c r="G7" s="29">
        <v>531.30999999999995</v>
      </c>
      <c r="H7" s="29">
        <v>501.93</v>
      </c>
      <c r="I7" s="29">
        <v>520.92999999999995</v>
      </c>
      <c r="J7" s="29">
        <v>458.76</v>
      </c>
      <c r="K7" s="29">
        <v>543.19000000000005</v>
      </c>
      <c r="L7" s="29">
        <v>499.38</v>
      </c>
      <c r="M7" s="29">
        <v>584.55999999999995</v>
      </c>
      <c r="N7" s="29">
        <v>492.22</v>
      </c>
      <c r="P7" s="18"/>
      <c r="Q7" s="26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33.75" customHeight="1" x14ac:dyDescent="0.2">
      <c r="A8" s="35" t="s">
        <v>9</v>
      </c>
      <c r="B8" s="22">
        <v>100</v>
      </c>
      <c r="C8" s="15">
        <f>C7/B7</f>
        <v>0.85405554028045105</v>
      </c>
      <c r="D8" s="15">
        <f>D7/B7</f>
        <v>0.95058198148657336</v>
      </c>
      <c r="E8" s="15">
        <f>E7/B7</f>
        <v>0.89711300522408588</v>
      </c>
      <c r="F8" s="15">
        <f>F7/B7</f>
        <v>0.88932270186050788</v>
      </c>
      <c r="G8" s="15">
        <f>G7/B7</f>
        <v>0.97389790120062325</v>
      </c>
      <c r="H8" s="15">
        <f>H7/B7</f>
        <v>0.92004399230134737</v>
      </c>
      <c r="I8" s="15">
        <f>I7/B7</f>
        <v>0.95487123086793146</v>
      </c>
      <c r="J8" s="15">
        <f>J7/B7</f>
        <v>0.84091284025295576</v>
      </c>
      <c r="K8" s="15">
        <f>K7/B7</f>
        <v>0.99567409036751919</v>
      </c>
      <c r="L8" s="15">
        <f>L7/B7</f>
        <v>0.91536981028320052</v>
      </c>
      <c r="M8" s="15">
        <f>M7/B7</f>
        <v>1.0715058198148657</v>
      </c>
      <c r="N8" s="15">
        <f>N7/B7</f>
        <v>0.90224544038126675</v>
      </c>
      <c r="P8" s="18"/>
      <c r="Q8" s="26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</row>
    <row r="9" spans="1:39" ht="24" customHeight="1" x14ac:dyDescent="0.2">
      <c r="A9" s="35" t="s">
        <v>10</v>
      </c>
      <c r="B9" s="31">
        <v>578.35</v>
      </c>
      <c r="C9" s="29">
        <v>475.53</v>
      </c>
      <c r="D9" s="29">
        <v>544.98</v>
      </c>
      <c r="E9" s="29">
        <v>513.5</v>
      </c>
      <c r="F9" s="29">
        <v>506.98</v>
      </c>
      <c r="G9" s="29">
        <v>547.23</v>
      </c>
      <c r="H9" s="29">
        <v>518.07000000000005</v>
      </c>
      <c r="I9" s="29">
        <v>551.33000000000004</v>
      </c>
      <c r="J9" s="29">
        <v>480.7</v>
      </c>
      <c r="K9" s="29">
        <v>554.23</v>
      </c>
      <c r="L9" s="29">
        <v>523.21</v>
      </c>
      <c r="M9" s="29">
        <v>609.4</v>
      </c>
      <c r="N9" s="29">
        <v>523.63</v>
      </c>
      <c r="O9" s="20"/>
      <c r="P9" s="18"/>
      <c r="Q9" s="26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ht="27" customHeight="1" x14ac:dyDescent="0.2">
      <c r="A10" s="35" t="s">
        <v>34</v>
      </c>
      <c r="B10" s="31">
        <v>464.52</v>
      </c>
      <c r="C10" s="29">
        <v>447.31</v>
      </c>
      <c r="D10" s="29">
        <v>456.95</v>
      </c>
      <c r="E10" s="29">
        <v>445.86</v>
      </c>
      <c r="F10" s="29">
        <v>445.09</v>
      </c>
      <c r="G10" s="29">
        <v>463.62</v>
      </c>
      <c r="H10" s="29">
        <v>465.42</v>
      </c>
      <c r="I10" s="29">
        <v>455.72</v>
      </c>
      <c r="J10" s="29">
        <v>454.98</v>
      </c>
      <c r="K10" s="29">
        <v>439.87</v>
      </c>
      <c r="L10" s="29">
        <v>453.25</v>
      </c>
      <c r="M10" s="29">
        <v>476.65</v>
      </c>
      <c r="N10" s="29">
        <v>438.72</v>
      </c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ht="24" customHeight="1" x14ac:dyDescent="0.2">
      <c r="A11" s="35" t="s">
        <v>11</v>
      </c>
      <c r="B11" s="31">
        <v>499.63</v>
      </c>
      <c r="C11" s="29">
        <v>459.29</v>
      </c>
      <c r="D11" s="29">
        <v>468.77</v>
      </c>
      <c r="E11" s="29">
        <v>463.06</v>
      </c>
      <c r="F11" s="29">
        <v>452.93</v>
      </c>
      <c r="G11" s="29">
        <v>481.94</v>
      </c>
      <c r="H11" s="29">
        <v>471.18</v>
      </c>
      <c r="I11" s="29">
        <v>477.65</v>
      </c>
      <c r="J11" s="29">
        <v>435.21</v>
      </c>
      <c r="K11" s="29">
        <v>500.35</v>
      </c>
      <c r="L11" s="29">
        <v>467.92</v>
      </c>
      <c r="M11" s="29">
        <v>505.01</v>
      </c>
      <c r="N11" s="29">
        <v>452.2</v>
      </c>
      <c r="O11" s="20"/>
      <c r="P11" s="21"/>
      <c r="Q11" s="21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24" customHeight="1" x14ac:dyDescent="0.2">
      <c r="A12" s="35" t="s">
        <v>12</v>
      </c>
      <c r="B12" s="31">
        <v>487.67</v>
      </c>
      <c r="C12" s="29">
        <v>447.98</v>
      </c>
      <c r="D12" s="29">
        <v>473.71</v>
      </c>
      <c r="E12" s="29">
        <v>452.76</v>
      </c>
      <c r="F12" s="29">
        <v>452.92</v>
      </c>
      <c r="G12" s="29">
        <v>498.76</v>
      </c>
      <c r="H12" s="29">
        <v>477.17</v>
      </c>
      <c r="I12" s="29">
        <v>478.41</v>
      </c>
      <c r="J12" s="29">
        <v>434.91</v>
      </c>
      <c r="K12" s="29">
        <v>524.76</v>
      </c>
      <c r="L12" s="29">
        <v>466.26</v>
      </c>
      <c r="M12" s="29">
        <v>544.78</v>
      </c>
      <c r="N12" s="29">
        <v>454.63</v>
      </c>
      <c r="O12" s="20"/>
      <c r="P12" s="26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39" ht="30" customHeight="1" x14ac:dyDescent="0.2">
      <c r="A13" s="35" t="s">
        <v>40</v>
      </c>
      <c r="B13" s="23">
        <f>C13+D13+E13+F13+G13+H13+I13+J13+K13+L13+M13+N13+B42+C42+D42+E42+F42+G42+H42+I42+J42+K42+L42+M42+N42</f>
        <v>48747</v>
      </c>
      <c r="C13" s="27">
        <v>529</v>
      </c>
      <c r="D13" s="27">
        <v>3344</v>
      </c>
      <c r="E13" s="27">
        <v>2836</v>
      </c>
      <c r="F13" s="27">
        <v>4561</v>
      </c>
      <c r="G13" s="27">
        <v>1150</v>
      </c>
      <c r="H13" s="27">
        <v>2035</v>
      </c>
      <c r="I13" s="27">
        <v>1638</v>
      </c>
      <c r="J13" s="27">
        <v>268</v>
      </c>
      <c r="K13" s="27">
        <v>2164</v>
      </c>
      <c r="L13" s="27">
        <v>760</v>
      </c>
      <c r="M13" s="27">
        <v>1529</v>
      </c>
      <c r="N13" s="27">
        <v>965</v>
      </c>
      <c r="O13" s="19"/>
      <c r="P13" s="21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9" ht="28.5" customHeight="1" x14ac:dyDescent="0.2">
      <c r="A14" s="35" t="s">
        <v>13</v>
      </c>
      <c r="B14" s="23">
        <f>C14+D14+E14+F14+G14+H14+I14+J14+K14+L14+M14+N14+B43+C43+D43+E43+F43+G43+H43+I43+J43+K43+L43+M43+N43</f>
        <v>2718</v>
      </c>
      <c r="C14" s="27">
        <v>16</v>
      </c>
      <c r="D14" s="27">
        <v>205</v>
      </c>
      <c r="E14" s="27">
        <v>127</v>
      </c>
      <c r="F14" s="27">
        <v>149</v>
      </c>
      <c r="G14" s="27">
        <v>47</v>
      </c>
      <c r="H14" s="27">
        <v>104</v>
      </c>
      <c r="I14" s="27">
        <v>87</v>
      </c>
      <c r="J14" s="27">
        <v>4</v>
      </c>
      <c r="K14" s="27">
        <v>133</v>
      </c>
      <c r="L14" s="27">
        <v>40</v>
      </c>
      <c r="M14" s="27">
        <v>70</v>
      </c>
      <c r="N14" s="27">
        <v>52</v>
      </c>
      <c r="O14" s="18"/>
      <c r="P14" s="18"/>
      <c r="Q14" s="26"/>
      <c r="R14" s="18"/>
      <c r="S14" s="17"/>
      <c r="T14" s="17"/>
      <c r="U14" s="17"/>
      <c r="V14" s="17"/>
      <c r="W14" s="17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1:39" ht="28.5" customHeight="1" x14ac:dyDescent="0.2">
      <c r="A15" s="35" t="s">
        <v>32</v>
      </c>
      <c r="B15" s="30">
        <v>91.17</v>
      </c>
      <c r="C15" s="29">
        <v>94.25</v>
      </c>
      <c r="D15" s="29">
        <v>92.35</v>
      </c>
      <c r="E15" s="29">
        <v>88.96</v>
      </c>
      <c r="F15" s="29">
        <v>94.32</v>
      </c>
      <c r="G15" s="29">
        <v>92.32</v>
      </c>
      <c r="H15" s="29">
        <v>91.89</v>
      </c>
      <c r="I15" s="29">
        <v>94.22</v>
      </c>
      <c r="J15" s="29">
        <v>74.709999999999994</v>
      </c>
      <c r="K15" s="29">
        <v>88.38</v>
      </c>
      <c r="L15" s="29">
        <v>91.44</v>
      </c>
      <c r="M15" s="29">
        <v>96.21</v>
      </c>
      <c r="N15" s="29">
        <v>90.6</v>
      </c>
      <c r="O15" s="26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9" ht="28.5" customHeight="1" x14ac:dyDescent="0.2">
      <c r="A16" s="35" t="s">
        <v>14</v>
      </c>
      <c r="B16" s="23">
        <f>C16+D16+E16+F16+G16+H16+I16+J16+K16+L16+M16+N16+B45+C45+D45+E45+F45+G45+H45+I45+J45+K45+L45+M45+N45</f>
        <v>461</v>
      </c>
      <c r="C16" s="27">
        <v>2</v>
      </c>
      <c r="D16" s="27">
        <v>17</v>
      </c>
      <c r="E16" s="27">
        <v>18</v>
      </c>
      <c r="F16" s="27">
        <v>49</v>
      </c>
      <c r="G16" s="27">
        <v>10</v>
      </c>
      <c r="H16" s="27">
        <v>24</v>
      </c>
      <c r="I16" s="27">
        <v>16</v>
      </c>
      <c r="J16" s="27">
        <v>2</v>
      </c>
      <c r="K16" s="27">
        <v>21</v>
      </c>
      <c r="L16" s="27">
        <v>10</v>
      </c>
      <c r="M16" s="27">
        <v>18</v>
      </c>
      <c r="N16" s="27">
        <v>13</v>
      </c>
      <c r="O16" s="21"/>
      <c r="P16" s="21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9" ht="28.5" customHeight="1" x14ac:dyDescent="0.2">
      <c r="A17" s="35" t="s">
        <v>15</v>
      </c>
      <c r="B17" s="30">
        <v>346.5</v>
      </c>
      <c r="C17" s="29">
        <v>298.22000000000003</v>
      </c>
      <c r="D17" s="29">
        <v>267.07</v>
      </c>
      <c r="E17" s="29">
        <v>315.86</v>
      </c>
      <c r="F17" s="29">
        <v>283.60000000000002</v>
      </c>
      <c r="G17" s="29">
        <v>353.8</v>
      </c>
      <c r="H17" s="29">
        <v>369.6</v>
      </c>
      <c r="I17" s="29">
        <v>352.55</v>
      </c>
      <c r="J17" s="29">
        <v>136.63</v>
      </c>
      <c r="K17" s="29">
        <v>377.31</v>
      </c>
      <c r="L17" s="29">
        <v>329.58</v>
      </c>
      <c r="M17" s="29">
        <v>336.98</v>
      </c>
      <c r="N17" s="29">
        <v>317.19</v>
      </c>
      <c r="O17" s="26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9" ht="42" customHeight="1" x14ac:dyDescent="0.2">
      <c r="A18" s="35" t="s">
        <v>16</v>
      </c>
      <c r="B18" s="23">
        <f>C18+D18+E18+F18+G18+H18+I18+J18+K18+L18+M18+N18+B47+C47+D47+E47+F47+G47+H47+I47+J47+K47+L47+M47+N47</f>
        <v>75</v>
      </c>
      <c r="C18" s="27">
        <v>1</v>
      </c>
      <c r="D18" s="27">
        <v>3</v>
      </c>
      <c r="E18" s="27">
        <v>12</v>
      </c>
      <c r="F18" s="27">
        <v>4</v>
      </c>
      <c r="G18" s="27">
        <v>0</v>
      </c>
      <c r="H18" s="27">
        <v>2</v>
      </c>
      <c r="I18" s="27">
        <v>4</v>
      </c>
      <c r="J18" s="27">
        <v>0</v>
      </c>
      <c r="K18" s="27">
        <v>2</v>
      </c>
      <c r="L18" s="27">
        <v>1</v>
      </c>
      <c r="M18" s="27">
        <v>0</v>
      </c>
      <c r="N18" s="27">
        <v>9</v>
      </c>
      <c r="O18" s="26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9" ht="42" customHeight="1" x14ac:dyDescent="0.2">
      <c r="A19" s="35" t="s">
        <v>17</v>
      </c>
      <c r="B19" s="30">
        <v>398.6</v>
      </c>
      <c r="C19" s="29">
        <v>285.43</v>
      </c>
      <c r="D19" s="29">
        <v>285.43</v>
      </c>
      <c r="E19" s="29">
        <v>345.82</v>
      </c>
      <c r="F19" s="29">
        <v>466.51</v>
      </c>
      <c r="G19" s="29">
        <v>0</v>
      </c>
      <c r="H19" s="29">
        <v>425.67</v>
      </c>
      <c r="I19" s="29">
        <v>327.32</v>
      </c>
      <c r="J19" s="29">
        <v>0</v>
      </c>
      <c r="K19" s="29">
        <v>469.49</v>
      </c>
      <c r="L19" s="29">
        <v>769.69</v>
      </c>
      <c r="M19" s="29">
        <v>0</v>
      </c>
      <c r="N19" s="29">
        <v>304.77</v>
      </c>
      <c r="O19" s="18"/>
      <c r="P19" s="18"/>
      <c r="Q19" s="26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x14ac:dyDescent="0.2">
      <c r="A20" s="5"/>
      <c r="B20" s="1"/>
      <c r="O20" s="18"/>
      <c r="P20" s="18"/>
      <c r="Q20" s="26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x14ac:dyDescent="0.2">
      <c r="A21" s="5"/>
      <c r="B21" s="1"/>
      <c r="O21" s="18"/>
      <c r="P21" s="18"/>
      <c r="Q21" s="26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x14ac:dyDescent="0.2">
      <c r="A22" s="5"/>
      <c r="B22" s="1"/>
      <c r="O22" s="18"/>
      <c r="P22" s="18"/>
      <c r="Q22" s="26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x14ac:dyDescent="0.2">
      <c r="A23" s="5"/>
      <c r="B23" s="1"/>
      <c r="O23" s="18"/>
      <c r="P23" s="18"/>
      <c r="Q23" s="26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x14ac:dyDescent="0.2">
      <c r="A24" s="5"/>
      <c r="B24" s="1"/>
      <c r="O24" s="18"/>
      <c r="P24" s="18"/>
      <c r="Q24" s="26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x14ac:dyDescent="0.2">
      <c r="A25" s="5"/>
      <c r="B25" s="1"/>
      <c r="O25" s="18"/>
      <c r="P25" s="18"/>
      <c r="Q25" s="26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x14ac:dyDescent="0.2">
      <c r="A26" s="5"/>
      <c r="B26" s="1"/>
      <c r="O26" s="18"/>
      <c r="P26" s="18"/>
      <c r="Q26" s="26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x14ac:dyDescent="0.2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8"/>
      <c r="P27" s="18"/>
      <c r="Q27" s="26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x14ac:dyDescent="0.2">
      <c r="A28" s="6"/>
      <c r="B28" s="7"/>
      <c r="C28" s="8"/>
      <c r="D28" s="8"/>
      <c r="E28" s="9"/>
      <c r="F28" s="8"/>
      <c r="G28" s="8"/>
      <c r="H28" s="8"/>
      <c r="I28" s="8"/>
      <c r="J28" s="8"/>
      <c r="K28" s="8"/>
      <c r="L28" s="8"/>
      <c r="M28" s="8"/>
      <c r="N28" s="8"/>
      <c r="O28" s="18"/>
      <c r="P28" s="18"/>
      <c r="Q28" s="26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x14ac:dyDescent="0.2">
      <c r="A29" s="6"/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18"/>
      <c r="P29" s="18"/>
      <c r="Q29" s="26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x14ac:dyDescent="0.2">
      <c r="A30" s="6"/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18"/>
      <c r="P30" s="18"/>
      <c r="Q30" s="26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5.75" customHeight="1" x14ac:dyDescent="0.2">
      <c r="A31" s="10"/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18"/>
      <c r="P31" s="18"/>
      <c r="Q31" s="26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1:39" ht="15.75" customHeight="1" x14ac:dyDescent="0.25">
      <c r="A32" s="40" t="s">
        <v>42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18"/>
      <c r="P32" s="18"/>
      <c r="Q32" s="26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</row>
    <row r="33" spans="1:296" ht="15.75" customHeight="1" x14ac:dyDescent="0.2">
      <c r="A33" s="12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8"/>
      <c r="O33" s="18"/>
      <c r="P33" s="18"/>
      <c r="Q33" s="26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</row>
    <row r="34" spans="1:296" ht="18.75" customHeight="1" x14ac:dyDescent="0.2">
      <c r="A34" s="33" t="s">
        <v>39</v>
      </c>
      <c r="B34" s="34" t="s">
        <v>23</v>
      </c>
      <c r="C34" s="34" t="s">
        <v>36</v>
      </c>
      <c r="D34" s="34" t="s">
        <v>21</v>
      </c>
      <c r="E34" s="34" t="s">
        <v>22</v>
      </c>
      <c r="F34" s="34" t="s">
        <v>25</v>
      </c>
      <c r="G34" s="34" t="s">
        <v>26</v>
      </c>
      <c r="H34" s="34" t="s">
        <v>27</v>
      </c>
      <c r="I34" s="34" t="s">
        <v>28</v>
      </c>
      <c r="J34" s="34" t="s">
        <v>29</v>
      </c>
      <c r="K34" s="34" t="s">
        <v>37</v>
      </c>
      <c r="L34" s="34" t="s">
        <v>30</v>
      </c>
      <c r="M34" s="34" t="s">
        <v>38</v>
      </c>
      <c r="N34" s="34" t="s">
        <v>31</v>
      </c>
      <c r="O34" s="18"/>
      <c r="P34" s="18"/>
      <c r="Q34" s="26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296" ht="17.25" customHeight="1" x14ac:dyDescent="0.2">
      <c r="A35" s="35" t="s">
        <v>0</v>
      </c>
      <c r="B35" s="27">
        <v>15341</v>
      </c>
      <c r="C35" s="27">
        <v>522</v>
      </c>
      <c r="D35" s="27">
        <v>1218</v>
      </c>
      <c r="E35" s="27">
        <v>6664</v>
      </c>
      <c r="F35" s="27">
        <v>621</v>
      </c>
      <c r="G35" s="27">
        <v>31777</v>
      </c>
      <c r="H35" s="27">
        <v>2814</v>
      </c>
      <c r="I35" s="27">
        <v>305</v>
      </c>
      <c r="J35" s="27">
        <v>3007</v>
      </c>
      <c r="K35" s="27">
        <v>1283</v>
      </c>
      <c r="L35" s="27">
        <v>3362</v>
      </c>
      <c r="M35" s="27">
        <v>2592</v>
      </c>
      <c r="N35" s="27">
        <v>716</v>
      </c>
      <c r="O35" s="18"/>
      <c r="P35" s="18"/>
      <c r="Q35" s="26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296" ht="17.25" customHeight="1" x14ac:dyDescent="0.2">
      <c r="A36" s="35" t="s">
        <v>8</v>
      </c>
      <c r="B36" s="29">
        <v>549.25</v>
      </c>
      <c r="C36" s="29">
        <v>405.82</v>
      </c>
      <c r="D36" s="29">
        <v>487.29</v>
      </c>
      <c r="E36" s="29">
        <v>555.11</v>
      </c>
      <c r="F36" s="29">
        <v>528.28</v>
      </c>
      <c r="G36" s="29">
        <v>606.25</v>
      </c>
      <c r="H36" s="29">
        <v>474.32</v>
      </c>
      <c r="I36" s="29">
        <v>497.79</v>
      </c>
      <c r="J36" s="29">
        <v>604.21</v>
      </c>
      <c r="K36" s="29">
        <v>488.12</v>
      </c>
      <c r="L36" s="29">
        <v>494.42</v>
      </c>
      <c r="M36" s="29">
        <v>514.85</v>
      </c>
      <c r="N36" s="29">
        <v>510.71</v>
      </c>
      <c r="O36" s="18"/>
      <c r="P36" s="18"/>
      <c r="Q36" s="26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296" ht="33.75" customHeight="1" x14ac:dyDescent="0.2">
      <c r="A37" s="35" t="s">
        <v>9</v>
      </c>
      <c r="B37" s="15">
        <f>B36/B7</f>
        <v>1.0067821464577034</v>
      </c>
      <c r="C37" s="15">
        <f>C36/B7</f>
        <v>0.74387315553111544</v>
      </c>
      <c r="D37" s="15">
        <f>D36/B7</f>
        <v>0.89320868847951618</v>
      </c>
      <c r="E37" s="15">
        <f>E36/B7</f>
        <v>1.0175236000366603</v>
      </c>
      <c r="F37" s="15">
        <f>F36/B7</f>
        <v>0.96834387315553117</v>
      </c>
      <c r="G37" s="15">
        <f>G36/B7</f>
        <v>1.1112638621574558</v>
      </c>
      <c r="H37" s="15">
        <f>H36/B7</f>
        <v>0.86943451562643215</v>
      </c>
      <c r="I37" s="15">
        <f>I36/B7</f>
        <v>0.91245532031894427</v>
      </c>
      <c r="J37" s="15">
        <f>J36/B7</f>
        <v>1.1075245165429384</v>
      </c>
      <c r="K37" s="15">
        <f>K36/B7</f>
        <v>0.89473008890110906</v>
      </c>
      <c r="L37" s="15">
        <f>L36/B7</f>
        <v>0.90627806800476596</v>
      </c>
      <c r="M37" s="15">
        <f>M36/B7</f>
        <v>0.94372651452662459</v>
      </c>
      <c r="N37" s="15">
        <f>N36/B7</f>
        <v>0.9361378425442215</v>
      </c>
      <c r="O37" s="18"/>
      <c r="P37" s="18"/>
      <c r="Q37" s="26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</row>
    <row r="38" spans="1:296" ht="24" customHeight="1" x14ac:dyDescent="0.2">
      <c r="A38" s="35" t="s">
        <v>10</v>
      </c>
      <c r="B38" s="29">
        <v>584.74</v>
      </c>
      <c r="C38" s="29">
        <v>411.56</v>
      </c>
      <c r="D38" s="29">
        <v>510.01</v>
      </c>
      <c r="E38" s="29">
        <v>600.38</v>
      </c>
      <c r="F38" s="29">
        <v>561.61</v>
      </c>
      <c r="G38" s="29">
        <v>649.92999999999995</v>
      </c>
      <c r="H38" s="29">
        <v>499.05</v>
      </c>
      <c r="I38" s="29">
        <v>511.83</v>
      </c>
      <c r="J38" s="29">
        <v>630.25</v>
      </c>
      <c r="K38" s="29">
        <v>522.04999999999995</v>
      </c>
      <c r="L38" s="29">
        <v>520.9</v>
      </c>
      <c r="M38" s="29">
        <v>549.6</v>
      </c>
      <c r="N38" s="29">
        <v>533.20000000000005</v>
      </c>
      <c r="O38" s="18"/>
      <c r="P38" s="18"/>
      <c r="Q38" s="26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296" ht="27" customHeight="1" x14ac:dyDescent="0.2">
      <c r="A39" s="35" t="s">
        <v>34</v>
      </c>
      <c r="B39" s="32">
        <v>472.57</v>
      </c>
      <c r="C39" s="32">
        <v>384.77</v>
      </c>
      <c r="D39" s="32">
        <v>452.72</v>
      </c>
      <c r="E39" s="32">
        <v>482.3</v>
      </c>
      <c r="F39" s="32">
        <v>450.76</v>
      </c>
      <c r="G39" s="32">
        <v>495.09</v>
      </c>
      <c r="H39" s="32">
        <v>448.45</v>
      </c>
      <c r="I39" s="32">
        <v>445.39</v>
      </c>
      <c r="J39" s="32">
        <v>456.48</v>
      </c>
      <c r="K39" s="32">
        <v>453.27</v>
      </c>
      <c r="L39" s="32">
        <v>461.26</v>
      </c>
      <c r="M39" s="32">
        <v>463.31</v>
      </c>
      <c r="N39" s="32">
        <v>452.02</v>
      </c>
      <c r="O39" s="18"/>
      <c r="P39" s="18"/>
      <c r="Q39" s="26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296" ht="24" customHeight="1" x14ac:dyDescent="0.2">
      <c r="A40" s="35" t="s">
        <v>11</v>
      </c>
      <c r="B40" s="29">
        <v>531.34</v>
      </c>
      <c r="C40" s="29">
        <v>364.65</v>
      </c>
      <c r="D40" s="29">
        <v>462.7</v>
      </c>
      <c r="E40" s="29">
        <v>492.13</v>
      </c>
      <c r="F40" s="29">
        <v>448.39</v>
      </c>
      <c r="G40" s="29">
        <v>536.05999999999995</v>
      </c>
      <c r="H40" s="29">
        <v>449.3</v>
      </c>
      <c r="I40" s="29">
        <v>474.62</v>
      </c>
      <c r="J40" s="29">
        <v>545.08000000000004</v>
      </c>
      <c r="K40" s="29">
        <v>474.72</v>
      </c>
      <c r="L40" s="29">
        <v>456.96</v>
      </c>
      <c r="M40" s="29">
        <v>496.99</v>
      </c>
      <c r="N40" s="29">
        <v>466.95</v>
      </c>
      <c r="O40" s="18"/>
      <c r="P40" s="18"/>
      <c r="Q40" s="26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1:296" ht="24" customHeight="1" x14ac:dyDescent="0.2">
      <c r="A41" s="35" t="s">
        <v>12</v>
      </c>
      <c r="B41" s="29">
        <v>483.49</v>
      </c>
      <c r="C41" s="29">
        <v>414.75</v>
      </c>
      <c r="D41" s="29">
        <v>451.65</v>
      </c>
      <c r="E41" s="29">
        <v>474.94</v>
      </c>
      <c r="F41" s="29">
        <v>468.7</v>
      </c>
      <c r="G41" s="29">
        <v>525.57000000000005</v>
      </c>
      <c r="H41" s="29">
        <v>445.76</v>
      </c>
      <c r="I41" s="29">
        <v>470.17</v>
      </c>
      <c r="J41" s="29">
        <v>547.87</v>
      </c>
      <c r="K41" s="29">
        <v>448.42</v>
      </c>
      <c r="L41" s="29">
        <v>452.8</v>
      </c>
      <c r="M41" s="29">
        <v>459.52</v>
      </c>
      <c r="N41" s="29">
        <v>462.41</v>
      </c>
      <c r="O41" s="21"/>
      <c r="P41" s="21"/>
      <c r="Q41" s="21"/>
      <c r="R41" s="21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296" ht="30" customHeight="1" x14ac:dyDescent="0.2">
      <c r="A42" s="35" t="s">
        <v>40</v>
      </c>
      <c r="B42" s="27">
        <v>5352</v>
      </c>
      <c r="C42" s="27">
        <v>352</v>
      </c>
      <c r="D42" s="27">
        <v>751</v>
      </c>
      <c r="E42" s="27">
        <v>2730</v>
      </c>
      <c r="F42" s="27">
        <v>327</v>
      </c>
      <c r="G42" s="27">
        <v>10359</v>
      </c>
      <c r="H42" s="27">
        <v>1913</v>
      </c>
      <c r="I42" s="27">
        <v>168</v>
      </c>
      <c r="J42" s="27">
        <v>767</v>
      </c>
      <c r="K42" s="27">
        <v>801</v>
      </c>
      <c r="L42" s="27">
        <v>1860</v>
      </c>
      <c r="M42" s="27">
        <v>1227</v>
      </c>
      <c r="N42" s="27">
        <v>361</v>
      </c>
      <c r="O42" s="18"/>
      <c r="P42" s="18"/>
      <c r="Q42" s="26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</row>
    <row r="43" spans="1:296" ht="28.5" customHeight="1" x14ac:dyDescent="0.2">
      <c r="A43" s="35" t="s">
        <v>13</v>
      </c>
      <c r="B43" s="27">
        <v>458</v>
      </c>
      <c r="C43" s="27">
        <v>7</v>
      </c>
      <c r="D43" s="27">
        <v>20</v>
      </c>
      <c r="E43" s="27">
        <v>138</v>
      </c>
      <c r="F43" s="27">
        <v>11</v>
      </c>
      <c r="G43" s="27">
        <v>813</v>
      </c>
      <c r="H43" s="27">
        <v>45</v>
      </c>
      <c r="I43" s="27">
        <v>4</v>
      </c>
      <c r="J43" s="27">
        <v>44</v>
      </c>
      <c r="K43" s="27">
        <v>16</v>
      </c>
      <c r="L43" s="27">
        <v>39</v>
      </c>
      <c r="M43" s="27">
        <v>72</v>
      </c>
      <c r="N43" s="27">
        <v>17</v>
      </c>
      <c r="O43" s="18"/>
      <c r="P43" s="18"/>
      <c r="Q43" s="26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</row>
    <row r="44" spans="1:296" ht="28.5" customHeight="1" x14ac:dyDescent="0.2">
      <c r="A44" s="35" t="s">
        <v>32</v>
      </c>
      <c r="B44" s="29">
        <v>89.33</v>
      </c>
      <c r="C44" s="29">
        <v>74.5</v>
      </c>
      <c r="D44" s="29">
        <v>96.81</v>
      </c>
      <c r="E44" s="29">
        <v>91.84</v>
      </c>
      <c r="F44" s="29">
        <v>79.239999999999995</v>
      </c>
      <c r="G44" s="29">
        <v>91.66</v>
      </c>
      <c r="H44" s="29">
        <v>95.2</v>
      </c>
      <c r="I44" s="29">
        <v>119.08</v>
      </c>
      <c r="J44" s="29">
        <v>91.43</v>
      </c>
      <c r="K44" s="29">
        <v>82.07</v>
      </c>
      <c r="L44" s="29">
        <v>91.71</v>
      </c>
      <c r="M44" s="29">
        <v>86.26</v>
      </c>
      <c r="N44" s="29">
        <v>89.57</v>
      </c>
      <c r="O44" s="18"/>
      <c r="P44" s="18"/>
      <c r="Q44" s="26"/>
      <c r="R44" s="18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18"/>
    </row>
    <row r="45" spans="1:296" ht="28.5" customHeight="1" x14ac:dyDescent="0.2">
      <c r="A45" s="35" t="s">
        <v>14</v>
      </c>
      <c r="B45" s="27">
        <v>61</v>
      </c>
      <c r="C45" s="27">
        <v>1</v>
      </c>
      <c r="D45" s="27">
        <v>4</v>
      </c>
      <c r="E45" s="27">
        <v>22</v>
      </c>
      <c r="F45" s="27">
        <v>1</v>
      </c>
      <c r="G45" s="27">
        <v>142</v>
      </c>
      <c r="H45" s="27">
        <v>6</v>
      </c>
      <c r="I45" s="27">
        <v>0</v>
      </c>
      <c r="J45" s="27">
        <v>4</v>
      </c>
      <c r="K45" s="27">
        <v>6</v>
      </c>
      <c r="L45" s="27">
        <v>7</v>
      </c>
      <c r="M45" s="27">
        <v>6</v>
      </c>
      <c r="N45" s="27">
        <v>1</v>
      </c>
      <c r="O45" s="18"/>
      <c r="P45" s="18"/>
      <c r="Q45" s="26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</row>
    <row r="46" spans="1:296" ht="28.5" customHeight="1" x14ac:dyDescent="0.2">
      <c r="A46" s="35" t="s">
        <v>15</v>
      </c>
      <c r="B46" s="29">
        <v>361.67</v>
      </c>
      <c r="C46" s="29">
        <v>321.88</v>
      </c>
      <c r="D46" s="29">
        <v>310.05</v>
      </c>
      <c r="E46" s="29">
        <v>325.63</v>
      </c>
      <c r="F46" s="29">
        <v>459.81</v>
      </c>
      <c r="G46" s="29">
        <v>381.28</v>
      </c>
      <c r="H46" s="29">
        <v>306.11</v>
      </c>
      <c r="I46" s="29">
        <v>0</v>
      </c>
      <c r="J46" s="29">
        <v>379.02</v>
      </c>
      <c r="K46" s="29">
        <v>283.12</v>
      </c>
      <c r="L46" s="29">
        <v>308.36</v>
      </c>
      <c r="M46" s="29">
        <v>344.87</v>
      </c>
      <c r="N46" s="29">
        <v>459.81</v>
      </c>
      <c r="O46" s="18"/>
      <c r="P46" s="18"/>
      <c r="Q46" s="26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</row>
    <row r="47" spans="1:296" ht="42" customHeight="1" x14ac:dyDescent="0.2">
      <c r="A47" s="35" t="s">
        <v>16</v>
      </c>
      <c r="B47" s="27">
        <v>7</v>
      </c>
      <c r="C47" s="27">
        <v>0</v>
      </c>
      <c r="D47" s="27">
        <v>1</v>
      </c>
      <c r="E47" s="27">
        <v>18</v>
      </c>
      <c r="F47" s="27">
        <v>0</v>
      </c>
      <c r="G47" s="27">
        <v>2</v>
      </c>
      <c r="H47" s="27">
        <v>5</v>
      </c>
      <c r="I47" s="27">
        <v>0</v>
      </c>
      <c r="J47" s="27">
        <v>0</v>
      </c>
      <c r="K47" s="27">
        <v>1</v>
      </c>
      <c r="L47" s="27">
        <v>2</v>
      </c>
      <c r="M47" s="27">
        <v>0</v>
      </c>
      <c r="N47" s="27">
        <v>1</v>
      </c>
      <c r="O47" s="18"/>
      <c r="P47" s="18"/>
      <c r="Q47" s="26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</row>
    <row r="48" spans="1:296" ht="42" customHeight="1" x14ac:dyDescent="0.2">
      <c r="A48" s="35" t="s">
        <v>17</v>
      </c>
      <c r="B48" s="29">
        <v>350</v>
      </c>
      <c r="C48" s="29">
        <v>0</v>
      </c>
      <c r="D48" s="29">
        <v>561.1</v>
      </c>
      <c r="E48" s="29">
        <v>499.02</v>
      </c>
      <c r="F48" s="29">
        <v>0</v>
      </c>
      <c r="G48" s="29">
        <v>413.97</v>
      </c>
      <c r="H48" s="29">
        <v>322.83</v>
      </c>
      <c r="I48" s="29">
        <v>0</v>
      </c>
      <c r="J48" s="29">
        <v>0</v>
      </c>
      <c r="K48" s="29">
        <v>285.43</v>
      </c>
      <c r="L48" s="29">
        <v>374.69</v>
      </c>
      <c r="M48" s="29">
        <v>0</v>
      </c>
      <c r="N48" s="29">
        <v>654.55999999999995</v>
      </c>
      <c r="O48" s="18"/>
      <c r="P48" s="18"/>
      <c r="Q48" s="26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9" x14ac:dyDescent="0.2">
      <c r="A49" s="1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  <c r="O49" s="18"/>
      <c r="P49" s="18"/>
      <c r="Q49" s="26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1:39" x14ac:dyDescent="0.2">
      <c r="A50" s="42" t="s">
        <v>41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18"/>
      <c r="P50" s="18"/>
      <c r="Q50" s="26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26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26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26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</row>
    <row r="54" spans="1:39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26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</row>
    <row r="55" spans="1:39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26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</row>
    <row r="56" spans="1:39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26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</row>
    <row r="57" spans="1:39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26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</row>
    <row r="58" spans="1:39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6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</row>
    <row r="59" spans="1:39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26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</row>
    <row r="60" spans="1:39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2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</row>
    <row r="61" spans="1:39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26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</row>
    <row r="62" spans="1:39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26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</row>
    <row r="63" spans="1:39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26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</row>
    <row r="64" spans="1:39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26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</row>
    <row r="65" spans="1:39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26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</row>
    <row r="66" spans="1:39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26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</row>
    <row r="67" spans="1:39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26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</row>
    <row r="68" spans="1:39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26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</row>
    <row r="69" spans="1:39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26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</row>
    <row r="70" spans="1:39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26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</row>
    <row r="71" spans="1:39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26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</row>
    <row r="72" spans="1:39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26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</row>
    <row r="73" spans="1:39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26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</row>
    <row r="74" spans="1:39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26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1:39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26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1:39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26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</row>
    <row r="77" spans="1:39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26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</row>
    <row r="78" spans="1:39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26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</row>
    <row r="79" spans="1:39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26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</row>
    <row r="80" spans="1:39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26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</row>
    <row r="81" spans="1:39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26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</row>
    <row r="82" spans="1:39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26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</row>
    <row r="83" spans="1:39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26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</row>
    <row r="84" spans="1:39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26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</row>
    <row r="85" spans="1:39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26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</row>
    <row r="86" spans="1:39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26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</row>
    <row r="87" spans="1:39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26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</row>
    <row r="88" spans="1:39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26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</row>
    <row r="89" spans="1:39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26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</row>
    <row r="90" spans="1:39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26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</row>
    <row r="91" spans="1:39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26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</row>
    <row r="92" spans="1:39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26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</row>
    <row r="93" spans="1:39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26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</row>
    <row r="94" spans="1:39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26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</row>
    <row r="95" spans="1:39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26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</row>
    <row r="96" spans="1:39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26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</row>
    <row r="97" spans="1:39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26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</row>
    <row r="98" spans="1:39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26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</row>
    <row r="99" spans="1:39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26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</row>
    <row r="100" spans="1:39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26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</row>
    <row r="101" spans="1:39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26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</row>
    <row r="102" spans="1:39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26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</row>
    <row r="103" spans="1:39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26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</row>
    <row r="104" spans="1:39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26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</row>
    <row r="105" spans="1:39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26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</row>
    <row r="106" spans="1:39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26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</row>
    <row r="107" spans="1:39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26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</row>
    <row r="108" spans="1:39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26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</row>
    <row r="109" spans="1:39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26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</row>
    <row r="110" spans="1:39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26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</row>
    <row r="111" spans="1:39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26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</row>
    <row r="112" spans="1:39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26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</row>
    <row r="113" spans="1:39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26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</row>
    <row r="114" spans="1:39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26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</row>
    <row r="115" spans="1:39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26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</row>
    <row r="116" spans="1:39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26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</row>
    <row r="117" spans="1:39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26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</row>
    <row r="118" spans="1:39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26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</row>
    <row r="119" spans="1:39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26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</row>
    <row r="120" spans="1:39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26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</row>
    <row r="121" spans="1:39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26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</row>
    <row r="122" spans="1:39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26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</row>
    <row r="123" spans="1:39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26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</row>
    <row r="124" spans="1:39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26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</row>
    <row r="125" spans="1:39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26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</row>
    <row r="126" spans="1:39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26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</row>
    <row r="127" spans="1:39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26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</row>
    <row r="128" spans="1:39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26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</row>
    <row r="129" spans="1:39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26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</row>
    <row r="130" spans="1:39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26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</row>
    <row r="131" spans="1:39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26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</row>
    <row r="132" spans="1:39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26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</row>
    <row r="133" spans="1:39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26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</row>
    <row r="134" spans="1:39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26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</row>
    <row r="135" spans="1:39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26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</row>
    <row r="136" spans="1:39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26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</row>
    <row r="137" spans="1:39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26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</row>
    <row r="138" spans="1:39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26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</row>
    <row r="139" spans="1:39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26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</row>
    <row r="140" spans="1:39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26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</row>
    <row r="141" spans="1:39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26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</row>
    <row r="142" spans="1:39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26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</row>
    <row r="143" spans="1:39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26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</row>
    <row r="144" spans="1:39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26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</row>
    <row r="145" spans="1:39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26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</row>
    <row r="146" spans="1:39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26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</row>
    <row r="147" spans="1:39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26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</row>
    <row r="148" spans="1:39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26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</row>
    <row r="149" spans="1:39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26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</row>
    <row r="150" spans="1:39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26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</row>
    <row r="151" spans="1:39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26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</row>
    <row r="152" spans="1:39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26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</row>
    <row r="153" spans="1:39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26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</row>
    <row r="154" spans="1:39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26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</row>
    <row r="155" spans="1:39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26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</row>
    <row r="156" spans="1:39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26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</row>
    <row r="157" spans="1:39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26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</row>
    <row r="158" spans="1:39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26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</row>
    <row r="159" spans="1:39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26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</row>
    <row r="160" spans="1:39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26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</row>
    <row r="161" spans="1:39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26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</row>
    <row r="162" spans="1:39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26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</row>
    <row r="163" spans="1:39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26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</row>
    <row r="164" spans="1:39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26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</row>
    <row r="165" spans="1:39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26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</row>
    <row r="166" spans="1:39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26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</row>
    <row r="167" spans="1:39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26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</row>
    <row r="168" spans="1:39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26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</row>
    <row r="169" spans="1:39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26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</row>
    <row r="170" spans="1:39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26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</row>
    <row r="171" spans="1:39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26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</row>
    <row r="172" spans="1:39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26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</row>
    <row r="173" spans="1:39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26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</row>
    <row r="174" spans="1:39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26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</row>
    <row r="175" spans="1:39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26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</row>
    <row r="176" spans="1:39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26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</row>
    <row r="177" spans="1:39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26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</row>
    <row r="178" spans="1:39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26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</row>
    <row r="179" spans="1:39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26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</row>
    <row r="180" spans="1:39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26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</row>
    <row r="181" spans="1:39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26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</row>
    <row r="182" spans="1:39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26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</row>
    <row r="183" spans="1:39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26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</row>
    <row r="184" spans="1:39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26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</row>
    <row r="185" spans="1:39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26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</row>
    <row r="186" spans="1:39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26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</row>
    <row r="187" spans="1:39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26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</row>
    <row r="188" spans="1:39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26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</row>
    <row r="189" spans="1:39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26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</row>
    <row r="190" spans="1:39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26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</row>
    <row r="191" spans="1:39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26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</row>
    <row r="192" spans="1:39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26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</row>
    <row r="193" spans="1:39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26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</row>
    <row r="194" spans="1:39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26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</row>
    <row r="195" spans="1:39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26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</row>
    <row r="196" spans="1:39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26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</row>
    <row r="197" spans="1:39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26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</row>
    <row r="198" spans="1:39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26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</row>
    <row r="199" spans="1:39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26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</row>
    <row r="200" spans="1:39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26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</row>
    <row r="201" spans="1:39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26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</row>
    <row r="202" spans="1:39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26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</row>
    <row r="203" spans="1:39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26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</row>
    <row r="204" spans="1:39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26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</row>
    <row r="205" spans="1:39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26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</row>
    <row r="206" spans="1:39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26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</row>
    <row r="207" spans="1:39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26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</row>
    <row r="208" spans="1:39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26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</row>
    <row r="209" spans="1:39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26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</row>
    <row r="210" spans="1:39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26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</row>
    <row r="211" spans="1:39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26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</row>
    <row r="212" spans="1:39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26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</row>
    <row r="213" spans="1:39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26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</row>
    <row r="214" spans="1:39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26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</row>
    <row r="215" spans="1:39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26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</row>
    <row r="216" spans="1:39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26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</row>
    <row r="217" spans="1:39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26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</row>
    <row r="218" spans="1:39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26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</row>
    <row r="219" spans="1:39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26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</row>
    <row r="220" spans="1:39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26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</row>
    <row r="221" spans="1:39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26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</row>
    <row r="222" spans="1:39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26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</row>
    <row r="223" spans="1:39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26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</row>
    <row r="224" spans="1:39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26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</row>
    <row r="225" spans="1:39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26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</row>
    <row r="226" spans="1:39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26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</row>
    <row r="227" spans="1:39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26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</row>
    <row r="228" spans="1:39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26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</row>
    <row r="229" spans="1:39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26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</row>
    <row r="230" spans="1:39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26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</row>
    <row r="231" spans="1:39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26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</row>
    <row r="232" spans="1:39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26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</row>
    <row r="233" spans="1:39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26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</row>
    <row r="234" spans="1:39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26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</row>
    <row r="235" spans="1:39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26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</row>
    <row r="236" spans="1:39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26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</row>
    <row r="237" spans="1:39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26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</row>
    <row r="238" spans="1:39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26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</row>
    <row r="239" spans="1:39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26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</row>
    <row r="240" spans="1:39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26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</row>
    <row r="241" spans="1:39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26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</row>
    <row r="242" spans="1:39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26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</row>
    <row r="243" spans="1:39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26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</row>
    <row r="244" spans="1:39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26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</row>
    <row r="245" spans="1:39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26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</row>
    <row r="246" spans="1:39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26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</row>
    <row r="247" spans="1:39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26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</row>
    <row r="248" spans="1:39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26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</row>
    <row r="249" spans="1:39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26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</row>
    <row r="250" spans="1:39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26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</row>
    <row r="251" spans="1:39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26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</row>
    <row r="252" spans="1:39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26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</row>
    <row r="253" spans="1:39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26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</row>
    <row r="254" spans="1:39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26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</row>
    <row r="255" spans="1:39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26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</row>
    <row r="256" spans="1:39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26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</row>
    <row r="257" spans="1:39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26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</row>
    <row r="258" spans="1:39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26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</row>
    <row r="259" spans="1:39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26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</row>
    <row r="260" spans="1:39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26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</row>
    <row r="261" spans="1:39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26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</row>
    <row r="262" spans="1:39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26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</row>
    <row r="263" spans="1:39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26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</row>
    <row r="264" spans="1:39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26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</row>
    <row r="265" spans="1:39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26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</row>
    <row r="266" spans="1:39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26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</row>
    <row r="267" spans="1:39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26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</row>
    <row r="268" spans="1:39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26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</row>
    <row r="269" spans="1:39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26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</row>
    <row r="270" spans="1:39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26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</row>
    <row r="271" spans="1:39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26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</row>
    <row r="272" spans="1:39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26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</row>
    <row r="273" spans="1:39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26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</row>
    <row r="274" spans="1:39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26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</row>
    <row r="275" spans="1:39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26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</row>
    <row r="276" spans="1:39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26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</row>
    <row r="277" spans="1:39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26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</row>
    <row r="278" spans="1:39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26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</row>
    <row r="279" spans="1:39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26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</row>
    <row r="280" spans="1:39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26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</row>
    <row r="281" spans="1:39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26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</row>
    <row r="282" spans="1:39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26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</row>
    <row r="283" spans="1:39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26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</row>
    <row r="284" spans="1:39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26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</row>
    <row r="285" spans="1:39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26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</row>
    <row r="286" spans="1:39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26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</row>
    <row r="287" spans="1:39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26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</row>
    <row r="288" spans="1:39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26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</row>
    <row r="289" spans="1:39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26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</row>
    <row r="290" spans="1:39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26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</row>
    <row r="291" spans="1:39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26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</row>
    <row r="292" spans="1:39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26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</row>
    <row r="293" spans="1:39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26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</row>
    <row r="294" spans="1:39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26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</row>
    <row r="295" spans="1:39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26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</row>
    <row r="296" spans="1:39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26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</row>
    <row r="297" spans="1:39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26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</row>
    <row r="298" spans="1:39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26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</row>
    <row r="299" spans="1:39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26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</row>
    <row r="300" spans="1:39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26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</row>
    <row r="301" spans="1:39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26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</row>
    <row r="302" spans="1:39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26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</row>
    <row r="303" spans="1:39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26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</row>
    <row r="304" spans="1:39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26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</row>
    <row r="305" spans="1:39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26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</row>
    <row r="306" spans="1:39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26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</row>
    <row r="307" spans="1:39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26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</row>
    <row r="308" spans="1:39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26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</row>
    <row r="309" spans="1:39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26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</row>
    <row r="310" spans="1:39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26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</row>
    <row r="311" spans="1:39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26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</row>
    <row r="312" spans="1:39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26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</row>
    <row r="313" spans="1:39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26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</row>
    <row r="314" spans="1:39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26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</row>
    <row r="315" spans="1:39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26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</row>
    <row r="316" spans="1:39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26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</row>
    <row r="317" spans="1:39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26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</row>
    <row r="318" spans="1:39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26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</row>
    <row r="319" spans="1:39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26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</row>
    <row r="320" spans="1:39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26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</row>
    <row r="321" spans="1:39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26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</row>
    <row r="322" spans="1:39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26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</row>
    <row r="323" spans="1:39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26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</row>
    <row r="324" spans="1:39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26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</row>
    <row r="325" spans="1:39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26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</row>
    <row r="326" spans="1:39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26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</row>
    <row r="327" spans="1:39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26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</row>
    <row r="328" spans="1:39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26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</row>
    <row r="329" spans="1:39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26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</row>
    <row r="330" spans="1:39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26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</row>
    <row r="331" spans="1:39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26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</row>
    <row r="332" spans="1:39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26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</row>
    <row r="333" spans="1:39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26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</row>
    <row r="334" spans="1:39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26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</row>
    <row r="335" spans="1:39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26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</row>
    <row r="336" spans="1:39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26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</row>
    <row r="337" spans="1:39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26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</row>
    <row r="338" spans="1:39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26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</row>
    <row r="339" spans="1:39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26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</row>
    <row r="340" spans="1:39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26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</row>
    <row r="341" spans="1:39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26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</row>
    <row r="342" spans="1:39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26"/>
      <c r="R342" s="18"/>
      <c r="S342" s="18"/>
      <c r="T342" s="18"/>
      <c r="U342" s="18"/>
      <c r="V342" s="18"/>
      <c r="W342" s="18"/>
      <c r="X342" s="18"/>
    </row>
    <row r="343" spans="1:39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26"/>
      <c r="R343" s="18"/>
      <c r="S343" s="18"/>
      <c r="T343" s="18"/>
      <c r="U343" s="18"/>
      <c r="V343" s="18"/>
      <c r="W343" s="18"/>
      <c r="X343" s="18"/>
    </row>
    <row r="344" spans="1:39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26"/>
      <c r="R344" s="18"/>
      <c r="S344" s="18"/>
      <c r="T344" s="18"/>
      <c r="U344" s="18"/>
      <c r="V344" s="18"/>
      <c r="W344" s="18"/>
      <c r="X344" s="18"/>
    </row>
    <row r="345" spans="1:39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26"/>
      <c r="R345" s="18"/>
      <c r="S345" s="18"/>
      <c r="T345" s="18"/>
      <c r="U345" s="18"/>
      <c r="V345" s="18"/>
      <c r="W345" s="18"/>
      <c r="X345" s="18"/>
    </row>
    <row r="346" spans="1:39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26"/>
      <c r="R346" s="18"/>
      <c r="S346" s="18"/>
      <c r="T346" s="18"/>
      <c r="U346" s="18"/>
      <c r="V346" s="18"/>
      <c r="W346" s="18"/>
      <c r="X346" s="18"/>
    </row>
    <row r="347" spans="1:39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26"/>
      <c r="R347" s="18"/>
      <c r="S347" s="18"/>
      <c r="T347" s="18"/>
      <c r="U347" s="18"/>
      <c r="V347" s="18"/>
      <c r="W347" s="18"/>
      <c r="X347" s="18"/>
    </row>
    <row r="348" spans="1:39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26"/>
      <c r="R348" s="18"/>
      <c r="S348" s="18"/>
      <c r="T348" s="18"/>
      <c r="U348" s="18"/>
      <c r="V348" s="18"/>
      <c r="W348" s="18"/>
      <c r="X348" s="18"/>
    </row>
    <row r="349" spans="1:39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26"/>
      <c r="R349" s="18"/>
      <c r="S349" s="18"/>
      <c r="T349" s="18"/>
      <c r="U349" s="18"/>
      <c r="V349" s="18"/>
      <c r="W349" s="18"/>
      <c r="X349" s="18"/>
    </row>
    <row r="350" spans="1:39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26"/>
      <c r="R350" s="18"/>
      <c r="S350" s="18"/>
      <c r="T350" s="18"/>
      <c r="U350" s="18"/>
      <c r="V350" s="18"/>
      <c r="W350" s="18"/>
      <c r="X350" s="18"/>
    </row>
    <row r="351" spans="1:39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26"/>
      <c r="R351" s="18"/>
      <c r="S351" s="18"/>
      <c r="T351" s="18"/>
      <c r="U351" s="18"/>
      <c r="V351" s="18"/>
      <c r="W351" s="18"/>
      <c r="X351" s="18"/>
    </row>
    <row r="352" spans="1:39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26"/>
      <c r="R352" s="18"/>
      <c r="S352" s="18"/>
      <c r="T352" s="18"/>
      <c r="U352" s="18"/>
      <c r="V352" s="18"/>
      <c r="W352" s="18"/>
      <c r="X352" s="18"/>
    </row>
    <row r="353" spans="1:24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26"/>
      <c r="R353" s="18"/>
      <c r="S353" s="18"/>
      <c r="T353" s="18"/>
      <c r="U353" s="18"/>
      <c r="V353" s="18"/>
      <c r="W353" s="18"/>
      <c r="X353" s="18"/>
    </row>
    <row r="354" spans="1:24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26"/>
      <c r="R354" s="18"/>
      <c r="S354" s="18"/>
      <c r="T354" s="18"/>
      <c r="U354" s="18"/>
      <c r="V354" s="18"/>
      <c r="W354" s="18"/>
      <c r="X354" s="18"/>
    </row>
    <row r="355" spans="1:24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26"/>
      <c r="R355" s="18"/>
      <c r="S355" s="18"/>
      <c r="T355" s="18"/>
      <c r="U355" s="18"/>
      <c r="V355" s="18"/>
      <c r="W355" s="18"/>
      <c r="X355" s="18"/>
    </row>
    <row r="356" spans="1:24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26"/>
      <c r="R356" s="18"/>
      <c r="S356" s="18"/>
      <c r="T356" s="18"/>
      <c r="U356" s="18"/>
      <c r="V356" s="18"/>
      <c r="W356" s="18"/>
      <c r="X356" s="18"/>
    </row>
    <row r="357" spans="1:24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26"/>
      <c r="R357" s="18"/>
      <c r="S357" s="18"/>
      <c r="T357" s="18"/>
      <c r="U357" s="18"/>
      <c r="V357" s="18"/>
      <c r="W357" s="18"/>
      <c r="X357" s="18"/>
    </row>
    <row r="358" spans="1:24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26"/>
      <c r="R358" s="18"/>
      <c r="S358" s="18"/>
      <c r="T358" s="18"/>
      <c r="U358" s="18"/>
      <c r="V358" s="18"/>
      <c r="W358" s="18"/>
      <c r="X358" s="18"/>
    </row>
    <row r="359" spans="1:24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26"/>
      <c r="R359" s="18"/>
      <c r="S359" s="18"/>
      <c r="T359" s="18"/>
      <c r="U359" s="18"/>
      <c r="V359" s="18"/>
      <c r="W359" s="18"/>
      <c r="X359" s="18"/>
    </row>
    <row r="360" spans="1:24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26"/>
      <c r="R360" s="18"/>
      <c r="S360" s="18"/>
      <c r="T360" s="18"/>
      <c r="U360" s="18"/>
      <c r="V360" s="18"/>
      <c r="W360" s="18"/>
      <c r="X360" s="18"/>
    </row>
    <row r="361" spans="1:24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26"/>
      <c r="R361" s="18"/>
      <c r="S361" s="18"/>
      <c r="T361" s="18"/>
      <c r="U361" s="18"/>
      <c r="V361" s="18"/>
      <c r="W361" s="18"/>
      <c r="X361" s="18"/>
    </row>
    <row r="362" spans="1:24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26"/>
      <c r="R362" s="18"/>
      <c r="S362" s="18"/>
      <c r="T362" s="18"/>
      <c r="U362" s="18"/>
      <c r="V362" s="18"/>
      <c r="W362" s="18"/>
      <c r="X362" s="18"/>
    </row>
    <row r="363" spans="1:24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26"/>
      <c r="R363" s="18"/>
      <c r="S363" s="18"/>
      <c r="T363" s="18"/>
      <c r="U363" s="18"/>
      <c r="V363" s="18"/>
      <c r="W363" s="18"/>
      <c r="X363" s="18"/>
    </row>
    <row r="364" spans="1:24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26"/>
      <c r="R364" s="18"/>
      <c r="S364" s="18"/>
      <c r="T364" s="18"/>
      <c r="U364" s="18"/>
      <c r="V364" s="18"/>
      <c r="W364" s="18"/>
      <c r="X364" s="18"/>
    </row>
    <row r="365" spans="1:24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26"/>
      <c r="R365" s="18"/>
      <c r="S365" s="18"/>
      <c r="T365" s="18"/>
      <c r="U365" s="18"/>
      <c r="V365" s="18"/>
      <c r="W365" s="18"/>
      <c r="X365" s="18"/>
    </row>
    <row r="366" spans="1:24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26"/>
      <c r="R366" s="18"/>
      <c r="S366" s="18"/>
      <c r="T366" s="18"/>
      <c r="U366" s="18"/>
      <c r="V366" s="18"/>
      <c r="W366" s="18"/>
      <c r="X366" s="18"/>
    </row>
    <row r="367" spans="1:24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26"/>
      <c r="R367" s="18"/>
      <c r="S367" s="18"/>
      <c r="T367" s="18"/>
      <c r="U367" s="18"/>
      <c r="V367" s="18"/>
      <c r="W367" s="18"/>
      <c r="X367" s="18"/>
    </row>
    <row r="368" spans="1:24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26"/>
      <c r="R368" s="18"/>
      <c r="S368" s="18"/>
      <c r="T368" s="18"/>
      <c r="U368" s="18"/>
      <c r="V368" s="18"/>
      <c r="W368" s="18"/>
      <c r="X368" s="18"/>
    </row>
    <row r="369" spans="1:24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26"/>
      <c r="R369" s="18"/>
      <c r="S369" s="18"/>
      <c r="T369" s="18"/>
      <c r="U369" s="18"/>
      <c r="V369" s="18"/>
      <c r="W369" s="18"/>
      <c r="X369" s="18"/>
    </row>
    <row r="370" spans="1:24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26"/>
      <c r="R370" s="18"/>
      <c r="S370" s="18"/>
      <c r="T370" s="18"/>
      <c r="U370" s="18"/>
      <c r="V370" s="18"/>
      <c r="W370" s="18"/>
      <c r="X370" s="18"/>
    </row>
    <row r="371" spans="1:24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26"/>
      <c r="R371" s="18"/>
      <c r="S371" s="18"/>
      <c r="T371" s="18"/>
      <c r="U371" s="18"/>
      <c r="V371" s="18"/>
      <c r="W371" s="18"/>
      <c r="X371" s="18"/>
    </row>
    <row r="372" spans="1:24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26"/>
      <c r="R372" s="18"/>
      <c r="S372" s="18"/>
      <c r="T372" s="18"/>
      <c r="U372" s="18"/>
      <c r="V372" s="18"/>
      <c r="W372" s="18"/>
      <c r="X372" s="18"/>
    </row>
    <row r="373" spans="1:24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26"/>
      <c r="R373" s="18"/>
      <c r="S373" s="18"/>
      <c r="T373" s="18"/>
      <c r="U373" s="18"/>
      <c r="V373" s="18"/>
      <c r="W373" s="18"/>
      <c r="X373" s="18"/>
    </row>
    <row r="374" spans="1:24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26"/>
      <c r="R374" s="18"/>
      <c r="S374" s="18"/>
      <c r="T374" s="18"/>
      <c r="U374" s="18"/>
      <c r="V374" s="18"/>
      <c r="W374" s="18"/>
      <c r="X374" s="18"/>
    </row>
    <row r="375" spans="1:24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26"/>
      <c r="R375" s="18"/>
      <c r="S375" s="18"/>
      <c r="T375" s="18"/>
      <c r="U375" s="18"/>
      <c r="V375" s="18"/>
      <c r="W375" s="18"/>
      <c r="X375" s="18"/>
    </row>
    <row r="376" spans="1:24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26"/>
      <c r="R376" s="18"/>
      <c r="S376" s="18"/>
      <c r="T376" s="18"/>
      <c r="U376" s="18"/>
      <c r="V376" s="18"/>
      <c r="W376" s="18"/>
      <c r="X376" s="18"/>
    </row>
    <row r="377" spans="1:24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26"/>
      <c r="R377" s="18"/>
      <c r="S377" s="18"/>
      <c r="T377" s="18"/>
      <c r="U377" s="18"/>
      <c r="V377" s="18"/>
      <c r="W377" s="18"/>
      <c r="X377" s="18"/>
    </row>
    <row r="378" spans="1:24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26"/>
      <c r="R378" s="18"/>
      <c r="S378" s="18"/>
      <c r="T378" s="18"/>
      <c r="U378" s="18"/>
      <c r="V378" s="18"/>
      <c r="W378" s="18"/>
      <c r="X378" s="18"/>
    </row>
    <row r="379" spans="1:24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26"/>
      <c r="R379" s="18"/>
      <c r="S379" s="18"/>
      <c r="T379" s="18"/>
      <c r="U379" s="18"/>
      <c r="V379" s="18"/>
      <c r="W379" s="18"/>
      <c r="X379" s="18"/>
    </row>
    <row r="380" spans="1:24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26"/>
      <c r="R380" s="18"/>
      <c r="S380" s="18"/>
      <c r="T380" s="18"/>
      <c r="U380" s="18"/>
      <c r="V380" s="18"/>
      <c r="W380" s="18"/>
      <c r="X380" s="18"/>
    </row>
    <row r="381" spans="1:24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26"/>
      <c r="R381" s="18"/>
      <c r="S381" s="18"/>
      <c r="T381" s="18"/>
      <c r="U381" s="18"/>
      <c r="V381" s="18"/>
      <c r="W381" s="18"/>
      <c r="X381" s="18"/>
    </row>
    <row r="382" spans="1:24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26"/>
      <c r="R382" s="18"/>
      <c r="S382" s="18"/>
      <c r="T382" s="18"/>
      <c r="U382" s="18"/>
      <c r="V382" s="18"/>
      <c r="W382" s="18"/>
      <c r="X382" s="18"/>
    </row>
    <row r="383" spans="1:24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26"/>
      <c r="R383" s="18"/>
      <c r="S383" s="18"/>
      <c r="T383" s="18"/>
      <c r="U383" s="18"/>
      <c r="V383" s="18"/>
      <c r="W383" s="18"/>
      <c r="X383" s="18"/>
    </row>
    <row r="384" spans="1:24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26"/>
      <c r="R384" s="18"/>
      <c r="S384" s="18"/>
      <c r="T384" s="18"/>
      <c r="U384" s="18"/>
      <c r="V384" s="18"/>
      <c r="W384" s="18"/>
      <c r="X384" s="18"/>
    </row>
    <row r="385" spans="1:24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26"/>
      <c r="R385" s="18"/>
      <c r="S385" s="18"/>
      <c r="T385" s="18"/>
      <c r="U385" s="18"/>
      <c r="V385" s="18"/>
      <c r="W385" s="18"/>
      <c r="X385" s="18"/>
    </row>
    <row r="386" spans="1:24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26"/>
      <c r="R386" s="18"/>
      <c r="S386" s="18"/>
      <c r="T386" s="18"/>
      <c r="U386" s="18"/>
      <c r="V386" s="18"/>
      <c r="W386" s="18"/>
      <c r="X386" s="18"/>
    </row>
    <row r="387" spans="1:24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26"/>
      <c r="R387" s="18"/>
      <c r="S387" s="18"/>
      <c r="T387" s="18"/>
      <c r="U387" s="18"/>
      <c r="V387" s="18"/>
      <c r="W387" s="18"/>
      <c r="X387" s="18"/>
    </row>
    <row r="388" spans="1:24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26"/>
      <c r="R388" s="18"/>
      <c r="S388" s="18"/>
      <c r="T388" s="18"/>
      <c r="U388" s="18"/>
      <c r="V388" s="18"/>
      <c r="W388" s="18"/>
      <c r="X388" s="18"/>
    </row>
    <row r="389" spans="1:24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26"/>
      <c r="R389" s="18"/>
      <c r="S389" s="18"/>
      <c r="T389" s="18"/>
      <c r="U389" s="18"/>
      <c r="V389" s="18"/>
      <c r="W389" s="18"/>
      <c r="X389" s="18"/>
    </row>
    <row r="390" spans="1:24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26"/>
      <c r="R390" s="18"/>
      <c r="S390" s="18"/>
      <c r="T390" s="18"/>
      <c r="U390" s="18"/>
      <c r="V390" s="18"/>
      <c r="W390" s="18"/>
      <c r="X390" s="18"/>
    </row>
    <row r="391" spans="1:24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26"/>
      <c r="R391" s="18"/>
      <c r="S391" s="18"/>
      <c r="T391" s="18"/>
      <c r="U391" s="18"/>
      <c r="V391" s="18"/>
      <c r="W391" s="18"/>
      <c r="X391" s="18"/>
    </row>
    <row r="392" spans="1:24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26"/>
      <c r="R392" s="18"/>
      <c r="S392" s="18"/>
      <c r="T392" s="18"/>
      <c r="U392" s="18"/>
      <c r="V392" s="18"/>
      <c r="W392" s="18"/>
      <c r="X392" s="18"/>
    </row>
    <row r="393" spans="1:24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26"/>
      <c r="R393" s="18"/>
      <c r="S393" s="18"/>
      <c r="T393" s="18"/>
      <c r="U393" s="18"/>
      <c r="V393" s="18"/>
      <c r="W393" s="18"/>
      <c r="X393" s="18"/>
    </row>
    <row r="394" spans="1:24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26"/>
      <c r="R394" s="18"/>
      <c r="S394" s="18"/>
      <c r="T394" s="18"/>
      <c r="U394" s="18"/>
      <c r="V394" s="18"/>
      <c r="W394" s="18"/>
      <c r="X394" s="18"/>
    </row>
    <row r="395" spans="1:24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26"/>
      <c r="R395" s="18"/>
      <c r="S395" s="18"/>
      <c r="T395" s="18"/>
      <c r="U395" s="18"/>
      <c r="V395" s="18"/>
      <c r="W395" s="18"/>
      <c r="X395" s="18"/>
    </row>
    <row r="396" spans="1:24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26"/>
      <c r="R396" s="18"/>
      <c r="S396" s="18"/>
      <c r="T396" s="18"/>
      <c r="U396" s="18"/>
      <c r="V396" s="18"/>
      <c r="W396" s="18"/>
      <c r="X396" s="18"/>
    </row>
    <row r="397" spans="1:24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26"/>
      <c r="R397" s="18"/>
      <c r="S397" s="18"/>
      <c r="T397" s="18"/>
      <c r="U397" s="18"/>
      <c r="V397" s="18"/>
      <c r="W397" s="18"/>
      <c r="X397" s="18"/>
    </row>
    <row r="398" spans="1:24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26"/>
      <c r="R398" s="18"/>
      <c r="S398" s="18"/>
      <c r="T398" s="18"/>
      <c r="U398" s="18"/>
      <c r="V398" s="18"/>
      <c r="W398" s="18"/>
      <c r="X398" s="18"/>
    </row>
    <row r="399" spans="1:24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26"/>
      <c r="R399" s="18"/>
      <c r="S399" s="18"/>
      <c r="T399" s="18"/>
      <c r="U399" s="18"/>
      <c r="V399" s="18"/>
      <c r="W399" s="18"/>
      <c r="X399" s="18"/>
    </row>
    <row r="400" spans="1:24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26"/>
      <c r="R400" s="18"/>
      <c r="S400" s="18"/>
      <c r="T400" s="18"/>
      <c r="U400" s="18"/>
      <c r="V400" s="18"/>
      <c r="W400" s="18"/>
      <c r="X400" s="18"/>
    </row>
    <row r="401" spans="1:24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26"/>
      <c r="R401" s="18"/>
      <c r="S401" s="18"/>
      <c r="T401" s="18"/>
      <c r="U401" s="18"/>
      <c r="V401" s="18"/>
      <c r="W401" s="18"/>
      <c r="X401" s="18"/>
    </row>
    <row r="402" spans="1:24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26"/>
      <c r="R402" s="18"/>
      <c r="S402" s="18"/>
      <c r="T402" s="18"/>
      <c r="U402" s="18"/>
      <c r="V402" s="18"/>
      <c r="W402" s="18"/>
      <c r="X402" s="18"/>
    </row>
    <row r="403" spans="1:24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26"/>
      <c r="R403" s="18"/>
      <c r="S403" s="18"/>
      <c r="T403" s="18"/>
      <c r="U403" s="18"/>
      <c r="V403" s="18"/>
      <c r="W403" s="18"/>
      <c r="X403" s="18"/>
    </row>
    <row r="404" spans="1:24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26"/>
      <c r="R404" s="18"/>
      <c r="S404" s="18"/>
      <c r="T404" s="18"/>
      <c r="U404" s="18"/>
      <c r="V404" s="18"/>
      <c r="W404" s="18"/>
      <c r="X404" s="18"/>
    </row>
    <row r="405" spans="1:24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26"/>
      <c r="R405" s="18"/>
      <c r="S405" s="18"/>
      <c r="T405" s="18"/>
      <c r="U405" s="18"/>
      <c r="V405" s="18"/>
      <c r="W405" s="18"/>
      <c r="X405" s="18"/>
    </row>
    <row r="406" spans="1:24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26"/>
      <c r="R406" s="18"/>
      <c r="S406" s="18"/>
      <c r="T406" s="18"/>
      <c r="U406" s="18"/>
      <c r="V406" s="18"/>
      <c r="W406" s="18"/>
      <c r="X406" s="18"/>
    </row>
    <row r="407" spans="1:24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26"/>
      <c r="R407" s="18"/>
      <c r="S407" s="18"/>
      <c r="T407" s="18"/>
      <c r="U407" s="18"/>
      <c r="V407" s="18"/>
      <c r="W407" s="18"/>
      <c r="X407" s="18"/>
    </row>
    <row r="408" spans="1:24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26"/>
      <c r="R408" s="18"/>
      <c r="S408" s="18"/>
      <c r="T408" s="18"/>
      <c r="U408" s="18"/>
      <c r="V408" s="18"/>
      <c r="W408" s="18"/>
      <c r="X408" s="18"/>
    </row>
    <row r="409" spans="1:24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26"/>
      <c r="R409" s="18"/>
      <c r="S409" s="18"/>
      <c r="T409" s="18"/>
      <c r="U409" s="18"/>
      <c r="V409" s="18"/>
      <c r="W409" s="18"/>
      <c r="X409" s="18"/>
    </row>
    <row r="410" spans="1:24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26"/>
      <c r="R410" s="18"/>
      <c r="S410" s="18"/>
      <c r="T410" s="18"/>
      <c r="U410" s="18"/>
      <c r="V410" s="18"/>
      <c r="W410" s="18"/>
      <c r="X410" s="18"/>
    </row>
    <row r="411" spans="1:24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26"/>
      <c r="R411" s="18"/>
      <c r="S411" s="18"/>
      <c r="T411" s="18"/>
      <c r="U411" s="18"/>
      <c r="V411" s="18"/>
      <c r="W411" s="18"/>
      <c r="X411" s="18"/>
    </row>
    <row r="412" spans="1:24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26"/>
      <c r="R412" s="18"/>
      <c r="S412" s="18"/>
      <c r="T412" s="18"/>
      <c r="U412" s="18"/>
      <c r="V412" s="18"/>
      <c r="W412" s="18"/>
      <c r="X412" s="18"/>
    </row>
    <row r="413" spans="1:24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26"/>
      <c r="R413" s="18"/>
      <c r="S413" s="18"/>
      <c r="T413" s="18"/>
      <c r="U413" s="18"/>
      <c r="V413" s="18"/>
      <c r="W413" s="18"/>
      <c r="X413" s="18"/>
    </row>
    <row r="414" spans="1:24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26"/>
      <c r="R414" s="18"/>
      <c r="S414" s="18"/>
      <c r="T414" s="18"/>
      <c r="U414" s="18"/>
      <c r="V414" s="18"/>
      <c r="W414" s="18"/>
      <c r="X414" s="18"/>
    </row>
    <row r="415" spans="1:24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26"/>
      <c r="R415" s="18"/>
      <c r="S415" s="18"/>
      <c r="T415" s="18"/>
      <c r="U415" s="18"/>
      <c r="V415" s="18"/>
      <c r="W415" s="18"/>
      <c r="X415" s="18"/>
    </row>
    <row r="416" spans="1:24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26"/>
      <c r="R416" s="18"/>
      <c r="S416" s="18"/>
      <c r="T416" s="18"/>
      <c r="U416" s="18"/>
      <c r="V416" s="18"/>
      <c r="W416" s="18"/>
      <c r="X416" s="18"/>
    </row>
    <row r="417" spans="1:24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26"/>
      <c r="R417" s="18"/>
      <c r="S417" s="18"/>
      <c r="T417" s="18"/>
      <c r="U417" s="18"/>
      <c r="V417" s="18"/>
      <c r="W417" s="18"/>
      <c r="X417" s="18"/>
    </row>
    <row r="418" spans="1:24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26"/>
      <c r="R418" s="18"/>
      <c r="S418" s="18"/>
      <c r="T418" s="18"/>
      <c r="U418" s="18"/>
      <c r="V418" s="18"/>
      <c r="W418" s="18"/>
      <c r="X418" s="18"/>
    </row>
    <row r="419" spans="1:24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26"/>
      <c r="R419" s="18"/>
      <c r="S419" s="18"/>
      <c r="T419" s="18"/>
      <c r="U419" s="18"/>
      <c r="V419" s="18"/>
      <c r="W419" s="18"/>
      <c r="X419" s="18"/>
    </row>
    <row r="420" spans="1:24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26"/>
      <c r="R420" s="18"/>
      <c r="S420" s="18"/>
      <c r="T420" s="18"/>
      <c r="U420" s="18"/>
      <c r="V420" s="18"/>
      <c r="W420" s="18"/>
      <c r="X420" s="18"/>
    </row>
    <row r="421" spans="1:24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26"/>
      <c r="R421" s="18"/>
      <c r="S421" s="18"/>
      <c r="T421" s="18"/>
      <c r="U421" s="18"/>
      <c r="V421" s="18"/>
      <c r="W421" s="18"/>
      <c r="X421" s="18"/>
    </row>
    <row r="422" spans="1:24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26"/>
      <c r="R422" s="18"/>
      <c r="S422" s="18"/>
      <c r="T422" s="18"/>
      <c r="U422" s="18"/>
      <c r="V422" s="18"/>
      <c r="W422" s="18"/>
      <c r="X422" s="18"/>
    </row>
    <row r="423" spans="1:24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26"/>
      <c r="R423" s="18"/>
      <c r="S423" s="18"/>
      <c r="T423" s="18"/>
      <c r="U423" s="18"/>
      <c r="V423" s="18"/>
      <c r="W423" s="18"/>
      <c r="X423" s="18"/>
    </row>
    <row r="424" spans="1:24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26"/>
      <c r="R424" s="18"/>
      <c r="S424" s="18"/>
      <c r="T424" s="18"/>
      <c r="U424" s="18"/>
      <c r="V424" s="18"/>
      <c r="W424" s="18"/>
      <c r="X424" s="18"/>
    </row>
    <row r="425" spans="1:24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26"/>
      <c r="R425" s="18"/>
      <c r="S425" s="18"/>
      <c r="T425" s="18"/>
      <c r="U425" s="18"/>
      <c r="V425" s="18"/>
      <c r="W425" s="18"/>
      <c r="X425" s="18"/>
    </row>
    <row r="426" spans="1:24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26"/>
      <c r="R426" s="18"/>
      <c r="S426" s="18"/>
      <c r="T426" s="18"/>
      <c r="U426" s="18"/>
      <c r="V426" s="18"/>
      <c r="W426" s="18"/>
      <c r="X426" s="18"/>
    </row>
    <row r="427" spans="1:24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26"/>
      <c r="R427" s="18"/>
      <c r="S427" s="18"/>
      <c r="T427" s="18"/>
      <c r="U427" s="18"/>
      <c r="V427" s="18"/>
      <c r="W427" s="18"/>
      <c r="X427" s="18"/>
    </row>
    <row r="428" spans="1:24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26"/>
      <c r="R428" s="18"/>
      <c r="S428" s="18"/>
      <c r="T428" s="18"/>
      <c r="U428" s="18"/>
      <c r="V428" s="18"/>
      <c r="W428" s="18"/>
      <c r="X428" s="18"/>
    </row>
    <row r="429" spans="1:24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26"/>
      <c r="R429" s="18"/>
      <c r="S429" s="18"/>
      <c r="T429" s="18"/>
      <c r="U429" s="18"/>
      <c r="V429" s="18"/>
      <c r="W429" s="18"/>
      <c r="X429" s="18"/>
    </row>
    <row r="430" spans="1:24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26"/>
      <c r="R430" s="18"/>
      <c r="S430" s="18"/>
      <c r="T430" s="18"/>
      <c r="U430" s="18"/>
      <c r="V430" s="18"/>
      <c r="W430" s="18"/>
      <c r="X430" s="18"/>
    </row>
    <row r="431" spans="1:24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26"/>
      <c r="R431" s="18"/>
      <c r="S431" s="18"/>
      <c r="T431" s="18"/>
      <c r="U431" s="18"/>
      <c r="V431" s="18"/>
      <c r="W431" s="18"/>
      <c r="X431" s="18"/>
    </row>
    <row r="432" spans="1:24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26"/>
      <c r="R432" s="18"/>
      <c r="S432" s="18"/>
      <c r="T432" s="18"/>
      <c r="U432" s="18"/>
      <c r="V432" s="18"/>
      <c r="W432" s="18"/>
      <c r="X432" s="18"/>
    </row>
    <row r="433" spans="1:24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26"/>
      <c r="R433" s="18"/>
      <c r="S433" s="18"/>
      <c r="T433" s="18"/>
      <c r="U433" s="18"/>
      <c r="V433" s="18"/>
      <c r="W433" s="18"/>
      <c r="X433" s="18"/>
    </row>
    <row r="434" spans="1:24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26"/>
      <c r="R434" s="18"/>
      <c r="S434" s="18"/>
      <c r="T434" s="18"/>
      <c r="U434" s="18"/>
      <c r="V434" s="18"/>
      <c r="W434" s="18"/>
      <c r="X434" s="18"/>
    </row>
    <row r="435" spans="1:24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26"/>
      <c r="R435" s="18"/>
      <c r="S435" s="18"/>
      <c r="T435" s="18"/>
      <c r="U435" s="18"/>
      <c r="V435" s="18"/>
      <c r="W435" s="18"/>
      <c r="X435" s="18"/>
    </row>
    <row r="436" spans="1:24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26"/>
      <c r="R436" s="18"/>
      <c r="S436" s="18"/>
      <c r="T436" s="18"/>
      <c r="U436" s="18"/>
      <c r="V436" s="18"/>
      <c r="W436" s="18"/>
      <c r="X436" s="18"/>
    </row>
    <row r="437" spans="1:24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26"/>
      <c r="R437" s="18"/>
      <c r="S437" s="18"/>
      <c r="T437" s="18"/>
      <c r="U437" s="18"/>
      <c r="V437" s="18"/>
      <c r="W437" s="18"/>
      <c r="X437" s="18"/>
    </row>
    <row r="438" spans="1:24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26"/>
      <c r="R438" s="18"/>
      <c r="S438" s="18"/>
      <c r="T438" s="18"/>
      <c r="U438" s="18"/>
      <c r="V438" s="18"/>
      <c r="W438" s="18"/>
      <c r="X438" s="18"/>
    </row>
    <row r="439" spans="1:24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26"/>
      <c r="R439" s="18"/>
      <c r="S439" s="18"/>
      <c r="T439" s="18"/>
      <c r="U439" s="18"/>
      <c r="V439" s="18"/>
      <c r="W439" s="18"/>
      <c r="X439" s="18"/>
    </row>
    <row r="440" spans="1:24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26"/>
      <c r="R440" s="18"/>
      <c r="S440" s="18"/>
      <c r="T440" s="18"/>
      <c r="U440" s="18"/>
      <c r="V440" s="18"/>
      <c r="W440" s="18"/>
      <c r="X440" s="18"/>
    </row>
    <row r="441" spans="1:24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26"/>
      <c r="R441" s="18"/>
      <c r="S441" s="18"/>
      <c r="T441" s="18"/>
      <c r="U441" s="18"/>
      <c r="V441" s="18"/>
      <c r="W441" s="18"/>
      <c r="X441" s="18"/>
    </row>
    <row r="442" spans="1:24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26"/>
      <c r="R442" s="18"/>
      <c r="S442" s="18"/>
      <c r="T442" s="18"/>
      <c r="U442" s="18"/>
      <c r="V442" s="18"/>
      <c r="W442" s="18"/>
      <c r="X442" s="18"/>
    </row>
    <row r="443" spans="1:24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26"/>
      <c r="R443" s="18"/>
      <c r="S443" s="18"/>
      <c r="T443" s="18"/>
      <c r="U443" s="18"/>
      <c r="V443" s="18"/>
      <c r="W443" s="18"/>
      <c r="X443" s="18"/>
    </row>
    <row r="444" spans="1:24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26"/>
      <c r="R444" s="18"/>
      <c r="S444" s="18"/>
      <c r="T444" s="18"/>
      <c r="U444" s="18"/>
      <c r="V444" s="18"/>
      <c r="W444" s="18"/>
      <c r="X444" s="18"/>
    </row>
    <row r="445" spans="1:24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26"/>
      <c r="R445" s="18"/>
      <c r="S445" s="18"/>
      <c r="T445" s="18"/>
      <c r="U445" s="18"/>
      <c r="V445" s="18"/>
      <c r="W445" s="18"/>
      <c r="X445" s="18"/>
    </row>
    <row r="446" spans="1:24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26"/>
      <c r="R446" s="18"/>
      <c r="S446" s="18"/>
      <c r="T446" s="18"/>
      <c r="U446" s="18"/>
      <c r="V446" s="18"/>
      <c r="W446" s="18"/>
      <c r="X446" s="18"/>
    </row>
    <row r="447" spans="1:24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26"/>
      <c r="R447" s="18"/>
      <c r="S447" s="18"/>
      <c r="T447" s="18"/>
      <c r="U447" s="18"/>
      <c r="V447" s="18"/>
      <c r="W447" s="18"/>
      <c r="X447" s="18"/>
    </row>
    <row r="448" spans="1:24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26"/>
      <c r="R448" s="18"/>
      <c r="S448" s="18"/>
      <c r="T448" s="18"/>
      <c r="U448" s="18"/>
      <c r="V448" s="18"/>
      <c r="W448" s="18"/>
      <c r="X448" s="18"/>
    </row>
    <row r="449" spans="1:24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26"/>
      <c r="R449" s="18"/>
      <c r="S449" s="18"/>
      <c r="T449" s="18"/>
      <c r="U449" s="18"/>
      <c r="V449" s="18"/>
      <c r="W449" s="18"/>
      <c r="X449" s="18"/>
    </row>
    <row r="450" spans="1:24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26"/>
      <c r="R450" s="18"/>
      <c r="S450" s="18"/>
      <c r="T450" s="18"/>
      <c r="U450" s="18"/>
      <c r="V450" s="18"/>
      <c r="W450" s="18"/>
      <c r="X450" s="18"/>
    </row>
    <row r="451" spans="1:24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26"/>
      <c r="R451" s="18"/>
      <c r="S451" s="18"/>
      <c r="T451" s="18"/>
      <c r="U451" s="18"/>
      <c r="V451" s="18"/>
      <c r="W451" s="18"/>
      <c r="X451" s="18"/>
    </row>
    <row r="452" spans="1:24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26"/>
      <c r="R452" s="18"/>
      <c r="S452" s="18"/>
      <c r="T452" s="18"/>
      <c r="U452" s="18"/>
      <c r="V452" s="18"/>
      <c r="W452" s="18"/>
      <c r="X452" s="18"/>
    </row>
    <row r="453" spans="1:24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26"/>
      <c r="R453" s="18"/>
      <c r="S453" s="18"/>
      <c r="T453" s="18"/>
      <c r="U453" s="18"/>
      <c r="V453" s="18"/>
      <c r="W453" s="18"/>
      <c r="X453" s="18"/>
    </row>
    <row r="454" spans="1:24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26"/>
      <c r="R454" s="18"/>
      <c r="S454" s="18"/>
      <c r="T454" s="18"/>
      <c r="U454" s="18"/>
      <c r="V454" s="18"/>
      <c r="W454" s="18"/>
      <c r="X454" s="18"/>
    </row>
    <row r="455" spans="1:24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26"/>
      <c r="R455" s="18"/>
      <c r="S455" s="18"/>
      <c r="T455" s="18"/>
      <c r="U455" s="18"/>
      <c r="V455" s="18"/>
      <c r="W455" s="18"/>
      <c r="X455" s="18"/>
    </row>
    <row r="456" spans="1:24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26"/>
      <c r="R456" s="18"/>
      <c r="S456" s="18"/>
      <c r="T456" s="18"/>
      <c r="U456" s="18"/>
      <c r="V456" s="18"/>
      <c r="W456" s="18"/>
      <c r="X456" s="18"/>
    </row>
    <row r="457" spans="1:24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26"/>
      <c r="R457" s="18"/>
      <c r="S457" s="18"/>
      <c r="T457" s="18"/>
      <c r="U457" s="18"/>
      <c r="V457" s="18"/>
      <c r="W457" s="18"/>
      <c r="X457" s="18"/>
    </row>
    <row r="458" spans="1:24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26"/>
      <c r="R458" s="18"/>
      <c r="S458" s="18"/>
      <c r="T458" s="18"/>
      <c r="U458" s="18"/>
      <c r="V458" s="18"/>
      <c r="W458" s="18"/>
      <c r="X458" s="18"/>
    </row>
    <row r="459" spans="1:24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26"/>
      <c r="R459" s="18"/>
      <c r="S459" s="18"/>
      <c r="T459" s="18"/>
      <c r="U459" s="18"/>
      <c r="V459" s="18"/>
      <c r="W459" s="18"/>
      <c r="X459" s="18"/>
    </row>
    <row r="460" spans="1:24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26"/>
      <c r="R460" s="18"/>
      <c r="S460" s="18"/>
      <c r="T460" s="18"/>
      <c r="U460" s="18"/>
      <c r="V460" s="18"/>
      <c r="W460" s="18"/>
      <c r="X460" s="18"/>
    </row>
    <row r="461" spans="1:24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26"/>
      <c r="R461" s="18"/>
      <c r="S461" s="18"/>
      <c r="T461" s="18"/>
      <c r="U461" s="18"/>
      <c r="V461" s="18"/>
      <c r="W461" s="18"/>
      <c r="X461" s="18"/>
    </row>
    <row r="462" spans="1:24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26"/>
      <c r="R462" s="18"/>
      <c r="S462" s="18"/>
      <c r="T462" s="18"/>
      <c r="U462" s="18"/>
      <c r="V462" s="18"/>
      <c r="W462" s="18"/>
      <c r="X462" s="18"/>
    </row>
    <row r="463" spans="1:24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26"/>
      <c r="R463" s="18"/>
      <c r="S463" s="18"/>
      <c r="T463" s="18"/>
      <c r="U463" s="18"/>
      <c r="V463" s="18"/>
      <c r="W463" s="18"/>
      <c r="X463" s="18"/>
    </row>
    <row r="464" spans="1:24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26"/>
      <c r="R464" s="18"/>
      <c r="S464" s="18"/>
      <c r="T464" s="18"/>
      <c r="U464" s="18"/>
      <c r="V464" s="18"/>
      <c r="W464" s="18"/>
      <c r="X464" s="18"/>
    </row>
    <row r="465" spans="1:24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26"/>
      <c r="R465" s="18"/>
      <c r="S465" s="18"/>
      <c r="T465" s="18"/>
      <c r="U465" s="18"/>
      <c r="V465" s="18"/>
      <c r="W465" s="18"/>
      <c r="X465" s="18"/>
    </row>
    <row r="466" spans="1:24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26"/>
      <c r="R466" s="18"/>
      <c r="S466" s="18"/>
      <c r="T466" s="18"/>
      <c r="U466" s="18"/>
      <c r="V466" s="18"/>
      <c r="W466" s="18"/>
      <c r="X466" s="18"/>
    </row>
    <row r="467" spans="1:24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26"/>
      <c r="R467" s="18"/>
      <c r="S467" s="18"/>
      <c r="T467" s="18"/>
      <c r="U467" s="18"/>
      <c r="V467" s="18"/>
      <c r="W467" s="18"/>
      <c r="X467" s="18"/>
    </row>
    <row r="468" spans="1:24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26"/>
      <c r="R468" s="18"/>
      <c r="S468" s="18"/>
      <c r="T468" s="18"/>
      <c r="U468" s="18"/>
      <c r="V468" s="18"/>
      <c r="W468" s="18"/>
      <c r="X468" s="18"/>
    </row>
    <row r="469" spans="1:24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26"/>
      <c r="R469" s="18"/>
      <c r="S469" s="18"/>
      <c r="T469" s="18"/>
      <c r="U469" s="18"/>
      <c r="V469" s="18"/>
      <c r="W469" s="18"/>
      <c r="X469" s="18"/>
    </row>
    <row r="470" spans="1:24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26"/>
      <c r="R470" s="18"/>
      <c r="S470" s="18"/>
      <c r="T470" s="18"/>
      <c r="U470" s="18"/>
      <c r="V470" s="18"/>
      <c r="W470" s="18"/>
      <c r="X470" s="18"/>
    </row>
    <row r="471" spans="1:24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26"/>
      <c r="R471" s="18"/>
      <c r="S471" s="18"/>
      <c r="T471" s="18"/>
      <c r="U471" s="18"/>
      <c r="V471" s="18"/>
      <c r="W471" s="18"/>
      <c r="X471" s="18"/>
    </row>
    <row r="472" spans="1:24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26"/>
      <c r="R472" s="18"/>
      <c r="S472" s="18"/>
      <c r="T472" s="18"/>
      <c r="U472" s="18"/>
      <c r="V472" s="18"/>
      <c r="W472" s="18"/>
      <c r="X472" s="18"/>
    </row>
    <row r="473" spans="1:24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26"/>
      <c r="R473" s="18"/>
      <c r="S473" s="18"/>
      <c r="T473" s="18"/>
      <c r="U473" s="18"/>
      <c r="V473" s="18"/>
      <c r="W473" s="18"/>
      <c r="X473" s="18"/>
    </row>
    <row r="474" spans="1:24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26"/>
      <c r="R474" s="18"/>
      <c r="S474" s="18"/>
      <c r="T474" s="18"/>
      <c r="U474" s="18"/>
      <c r="V474" s="18"/>
      <c r="W474" s="18"/>
      <c r="X474" s="18"/>
    </row>
    <row r="475" spans="1:24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26"/>
      <c r="R475" s="18"/>
      <c r="S475" s="18"/>
      <c r="T475" s="18"/>
      <c r="U475" s="18"/>
      <c r="V475" s="18"/>
      <c r="W475" s="18"/>
      <c r="X475" s="18"/>
    </row>
    <row r="476" spans="1:24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26"/>
      <c r="R476" s="18"/>
      <c r="S476" s="18"/>
      <c r="T476" s="18"/>
      <c r="U476" s="18"/>
      <c r="V476" s="18"/>
      <c r="W476" s="18"/>
      <c r="X476" s="18"/>
    </row>
    <row r="477" spans="1:24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26"/>
      <c r="R477" s="18"/>
      <c r="S477" s="18"/>
      <c r="T477" s="18"/>
      <c r="U477" s="18"/>
      <c r="V477" s="18"/>
      <c r="W477" s="18"/>
      <c r="X477" s="18"/>
    </row>
    <row r="478" spans="1:24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26"/>
      <c r="R478" s="18"/>
      <c r="S478" s="18"/>
      <c r="T478" s="18"/>
      <c r="U478" s="18"/>
      <c r="V478" s="18"/>
      <c r="W478" s="18"/>
      <c r="X478" s="18"/>
    </row>
    <row r="479" spans="1:24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26"/>
      <c r="R479" s="18"/>
      <c r="S479" s="18"/>
      <c r="T479" s="18"/>
      <c r="U479" s="18"/>
      <c r="V479" s="18"/>
      <c r="W479" s="18"/>
      <c r="X479" s="18"/>
    </row>
    <row r="480" spans="1:24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26"/>
      <c r="R480" s="18"/>
      <c r="S480" s="18"/>
      <c r="T480" s="18"/>
      <c r="U480" s="18"/>
      <c r="V480" s="18"/>
      <c r="W480" s="18"/>
      <c r="X480" s="18"/>
    </row>
    <row r="481" spans="1:24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26"/>
      <c r="R481" s="18"/>
      <c r="S481" s="18"/>
      <c r="T481" s="18"/>
      <c r="U481" s="18"/>
      <c r="V481" s="18"/>
      <c r="W481" s="18"/>
      <c r="X481" s="18"/>
    </row>
    <row r="482" spans="1:24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26"/>
      <c r="R482" s="18"/>
      <c r="S482" s="18"/>
      <c r="T482" s="18"/>
      <c r="U482" s="18"/>
      <c r="V482" s="18"/>
      <c r="W482" s="18"/>
      <c r="X482" s="18"/>
    </row>
    <row r="483" spans="1:24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26"/>
      <c r="R483" s="18"/>
      <c r="S483" s="18"/>
      <c r="T483" s="18"/>
      <c r="U483" s="18"/>
      <c r="V483" s="18"/>
      <c r="W483" s="18"/>
      <c r="X483" s="18"/>
    </row>
    <row r="484" spans="1:24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26"/>
      <c r="R484" s="18"/>
      <c r="S484" s="18"/>
      <c r="T484" s="18"/>
      <c r="U484" s="18"/>
      <c r="V484" s="18"/>
      <c r="W484" s="18"/>
      <c r="X484" s="18"/>
    </row>
    <row r="485" spans="1:24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26"/>
      <c r="R485" s="18"/>
      <c r="S485" s="18"/>
      <c r="T485" s="18"/>
      <c r="U485" s="18"/>
      <c r="V485" s="18"/>
      <c r="W485" s="18"/>
      <c r="X485" s="18"/>
    </row>
    <row r="486" spans="1:24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26"/>
      <c r="R486" s="18"/>
      <c r="S486" s="18"/>
      <c r="T486" s="18"/>
      <c r="U486" s="18"/>
      <c r="V486" s="18"/>
      <c r="W486" s="18"/>
      <c r="X486" s="18"/>
    </row>
    <row r="487" spans="1:24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26"/>
      <c r="R487" s="18"/>
      <c r="S487" s="18"/>
      <c r="T487" s="18"/>
      <c r="U487" s="18"/>
      <c r="V487" s="18"/>
      <c r="W487" s="18"/>
      <c r="X487" s="18"/>
    </row>
    <row r="488" spans="1:24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26"/>
      <c r="R488" s="18"/>
      <c r="S488" s="18"/>
      <c r="T488" s="18"/>
      <c r="U488" s="18"/>
      <c r="V488" s="18"/>
      <c r="W488" s="18"/>
      <c r="X488" s="18"/>
    </row>
    <row r="489" spans="1:24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26"/>
      <c r="R489" s="18"/>
      <c r="S489" s="18"/>
      <c r="T489" s="18"/>
      <c r="U489" s="18"/>
      <c r="V489" s="18"/>
      <c r="W489" s="18"/>
      <c r="X489" s="18"/>
    </row>
    <row r="490" spans="1:24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26"/>
      <c r="R490" s="18"/>
      <c r="S490" s="18"/>
      <c r="T490" s="18"/>
      <c r="U490" s="18"/>
      <c r="V490" s="18"/>
      <c r="W490" s="18"/>
      <c r="X490" s="18"/>
    </row>
    <row r="491" spans="1:24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26"/>
      <c r="R491" s="18"/>
      <c r="S491" s="18"/>
      <c r="T491" s="18"/>
      <c r="U491" s="18"/>
      <c r="V491" s="18"/>
      <c r="W491" s="18"/>
      <c r="X491" s="18"/>
    </row>
    <row r="492" spans="1:24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26"/>
      <c r="R492" s="18"/>
      <c r="S492" s="18"/>
      <c r="T492" s="18"/>
      <c r="U492" s="18"/>
      <c r="V492" s="18"/>
      <c r="W492" s="18"/>
      <c r="X492" s="18"/>
    </row>
    <row r="493" spans="1:24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26"/>
      <c r="R493" s="18"/>
      <c r="S493" s="18"/>
      <c r="T493" s="18"/>
      <c r="U493" s="18"/>
      <c r="V493" s="18"/>
      <c r="W493" s="18"/>
      <c r="X493" s="18"/>
    </row>
    <row r="494" spans="1:24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26"/>
      <c r="R494" s="18"/>
      <c r="S494" s="18"/>
      <c r="T494" s="18"/>
      <c r="U494" s="18"/>
      <c r="V494" s="18"/>
      <c r="W494" s="18"/>
      <c r="X494" s="18"/>
    </row>
    <row r="495" spans="1:24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26"/>
      <c r="R495" s="18"/>
      <c r="S495" s="18"/>
      <c r="T495" s="18"/>
      <c r="U495" s="18"/>
      <c r="V495" s="18"/>
      <c r="W495" s="18"/>
      <c r="X495" s="18"/>
    </row>
    <row r="496" spans="1:24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26"/>
      <c r="R496" s="18"/>
      <c r="S496" s="18"/>
      <c r="T496" s="18"/>
      <c r="U496" s="18"/>
      <c r="V496" s="18"/>
      <c r="W496" s="18"/>
      <c r="X496" s="18"/>
    </row>
    <row r="497" spans="1:24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26"/>
      <c r="R497" s="18"/>
      <c r="S497" s="18"/>
      <c r="T497" s="18"/>
      <c r="U497" s="18"/>
      <c r="V497" s="18"/>
      <c r="W497" s="18"/>
      <c r="X497" s="18"/>
    </row>
    <row r="498" spans="1:24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26"/>
      <c r="R498" s="18"/>
      <c r="S498" s="18"/>
      <c r="T498" s="18"/>
      <c r="U498" s="18"/>
      <c r="V498" s="18"/>
      <c r="W498" s="18"/>
      <c r="X498" s="18"/>
    </row>
    <row r="499" spans="1:24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26"/>
      <c r="R499" s="18"/>
      <c r="S499" s="18"/>
      <c r="T499" s="18"/>
      <c r="U499" s="18"/>
      <c r="V499" s="18"/>
      <c r="W499" s="18"/>
      <c r="X499" s="18"/>
    </row>
    <row r="500" spans="1:24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26"/>
      <c r="R500" s="18"/>
      <c r="S500" s="18"/>
      <c r="T500" s="18"/>
      <c r="U500" s="18"/>
      <c r="V500" s="18"/>
      <c r="W500" s="18"/>
      <c r="X500" s="18"/>
    </row>
    <row r="501" spans="1:24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26"/>
      <c r="R501" s="18"/>
      <c r="S501" s="18"/>
      <c r="T501" s="18"/>
      <c r="U501" s="18"/>
      <c r="V501" s="18"/>
      <c r="W501" s="18"/>
      <c r="X501" s="18"/>
    </row>
    <row r="502" spans="1:24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26"/>
      <c r="R502" s="18"/>
      <c r="S502" s="18"/>
      <c r="T502" s="18"/>
      <c r="U502" s="18"/>
      <c r="V502" s="18"/>
      <c r="W502" s="18"/>
      <c r="X502" s="18"/>
    </row>
    <row r="503" spans="1:24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26"/>
      <c r="R503" s="18"/>
      <c r="S503" s="18"/>
      <c r="T503" s="18"/>
      <c r="U503" s="18"/>
      <c r="V503" s="18"/>
      <c r="W503" s="18"/>
      <c r="X503" s="18"/>
    </row>
    <row r="504" spans="1:24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26"/>
      <c r="R504" s="18"/>
      <c r="S504" s="18"/>
      <c r="T504" s="18"/>
      <c r="U504" s="18"/>
      <c r="V504" s="18"/>
      <c r="W504" s="18"/>
      <c r="X504" s="18"/>
    </row>
    <row r="505" spans="1:24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26"/>
      <c r="R505" s="18"/>
      <c r="S505" s="18"/>
      <c r="T505" s="18"/>
      <c r="U505" s="18"/>
      <c r="V505" s="18"/>
      <c r="W505" s="18"/>
      <c r="X505" s="18"/>
    </row>
    <row r="506" spans="1:24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26"/>
      <c r="R506" s="18"/>
      <c r="S506" s="18"/>
      <c r="T506" s="18"/>
      <c r="U506" s="18"/>
      <c r="V506" s="18"/>
      <c r="W506" s="18"/>
      <c r="X506" s="18"/>
    </row>
    <row r="507" spans="1:24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26"/>
      <c r="R507" s="18"/>
      <c r="S507" s="18"/>
      <c r="T507" s="18"/>
      <c r="U507" s="18"/>
      <c r="V507" s="18"/>
      <c r="W507" s="18"/>
      <c r="X507" s="18"/>
    </row>
    <row r="508" spans="1:24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26"/>
      <c r="R508" s="18"/>
      <c r="S508" s="18"/>
      <c r="T508" s="18"/>
      <c r="U508" s="18"/>
      <c r="V508" s="18"/>
      <c r="W508" s="18"/>
      <c r="X508" s="18"/>
    </row>
    <row r="509" spans="1:24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26"/>
      <c r="R509" s="18"/>
      <c r="S509" s="18"/>
      <c r="T509" s="18"/>
      <c r="U509" s="18"/>
      <c r="V509" s="18"/>
      <c r="W509" s="18"/>
      <c r="X509" s="18"/>
    </row>
    <row r="510" spans="1:24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26"/>
      <c r="R510" s="18"/>
      <c r="S510" s="18"/>
      <c r="T510" s="18"/>
      <c r="U510" s="18"/>
      <c r="V510" s="18"/>
      <c r="W510" s="18"/>
      <c r="X510" s="18"/>
    </row>
    <row r="511" spans="1:24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26"/>
      <c r="R511" s="18"/>
      <c r="S511" s="18"/>
      <c r="T511" s="18"/>
      <c r="U511" s="18"/>
      <c r="V511" s="18"/>
      <c r="W511" s="18"/>
      <c r="X511" s="18"/>
    </row>
    <row r="512" spans="1:24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26"/>
      <c r="R512" s="18"/>
      <c r="S512" s="18"/>
      <c r="T512" s="18"/>
      <c r="U512" s="18"/>
      <c r="V512" s="18"/>
      <c r="W512" s="18"/>
      <c r="X512" s="18"/>
    </row>
    <row r="513" spans="1:24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26"/>
      <c r="R513" s="18"/>
      <c r="S513" s="18"/>
      <c r="T513" s="18"/>
      <c r="U513" s="18"/>
      <c r="V513" s="18"/>
      <c r="W513" s="18"/>
      <c r="X513" s="18"/>
    </row>
    <row r="514" spans="1:24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26"/>
      <c r="R514" s="18"/>
      <c r="S514" s="18"/>
      <c r="T514" s="18"/>
      <c r="U514" s="18"/>
      <c r="V514" s="18"/>
      <c r="W514" s="18"/>
      <c r="X514" s="18"/>
    </row>
    <row r="515" spans="1:24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26"/>
      <c r="R515" s="18"/>
      <c r="S515" s="18"/>
      <c r="T515" s="18"/>
      <c r="U515" s="18"/>
      <c r="V515" s="18"/>
      <c r="W515" s="18"/>
      <c r="X515" s="18"/>
    </row>
    <row r="516" spans="1:24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26"/>
      <c r="R516" s="18"/>
      <c r="S516" s="18"/>
      <c r="T516" s="18"/>
      <c r="U516" s="18"/>
      <c r="V516" s="18"/>
      <c r="W516" s="18"/>
      <c r="X516" s="18"/>
    </row>
    <row r="517" spans="1:24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26"/>
      <c r="R517" s="18"/>
      <c r="S517" s="18"/>
      <c r="T517" s="18"/>
      <c r="U517" s="18"/>
      <c r="V517" s="18"/>
      <c r="W517" s="18"/>
      <c r="X517" s="18"/>
    </row>
    <row r="518" spans="1:24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26"/>
      <c r="R518" s="18"/>
      <c r="S518" s="18"/>
      <c r="T518" s="18"/>
      <c r="U518" s="18"/>
      <c r="V518" s="18"/>
      <c r="W518" s="18"/>
      <c r="X518" s="18"/>
    </row>
    <row r="519" spans="1:24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26"/>
      <c r="R519" s="18"/>
      <c r="S519" s="18"/>
      <c r="T519" s="18"/>
      <c r="U519" s="18"/>
      <c r="V519" s="18"/>
      <c r="W519" s="18"/>
      <c r="X519" s="18"/>
    </row>
    <row r="520" spans="1:24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26"/>
      <c r="R520" s="18"/>
      <c r="S520" s="18"/>
      <c r="T520" s="18"/>
      <c r="U520" s="18"/>
      <c r="V520" s="18"/>
      <c r="W520" s="18"/>
      <c r="X520" s="18"/>
    </row>
    <row r="521" spans="1:24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26"/>
      <c r="R521" s="18"/>
      <c r="S521" s="18"/>
      <c r="T521" s="18"/>
      <c r="U521" s="18"/>
      <c r="V521" s="18"/>
      <c r="W521" s="18"/>
      <c r="X521" s="18"/>
    </row>
    <row r="522" spans="1:24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26"/>
      <c r="R522" s="18"/>
      <c r="S522" s="18"/>
      <c r="T522" s="18"/>
      <c r="U522" s="18"/>
      <c r="V522" s="18"/>
      <c r="W522" s="18"/>
      <c r="X522" s="18"/>
    </row>
    <row r="523" spans="1:24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26"/>
      <c r="R523" s="18"/>
      <c r="S523" s="18"/>
      <c r="T523" s="18"/>
      <c r="U523" s="18"/>
      <c r="V523" s="18"/>
      <c r="W523" s="18"/>
      <c r="X523" s="18"/>
    </row>
    <row r="524" spans="1:24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26"/>
      <c r="R524" s="18"/>
      <c r="S524" s="18"/>
      <c r="T524" s="18"/>
      <c r="U524" s="18"/>
      <c r="V524" s="18"/>
      <c r="W524" s="18"/>
      <c r="X524" s="18"/>
    </row>
    <row r="525" spans="1:24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26"/>
      <c r="R525" s="18"/>
      <c r="S525" s="18"/>
      <c r="T525" s="18"/>
      <c r="U525" s="18"/>
      <c r="V525" s="18"/>
      <c r="W525" s="18"/>
      <c r="X525" s="18"/>
    </row>
    <row r="526" spans="1:24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26"/>
      <c r="R526" s="18"/>
      <c r="S526" s="18"/>
      <c r="T526" s="18"/>
      <c r="U526" s="18"/>
      <c r="V526" s="18"/>
      <c r="W526" s="18"/>
      <c r="X526" s="18"/>
    </row>
    <row r="527" spans="1:24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26"/>
      <c r="R527" s="18"/>
      <c r="S527" s="18"/>
      <c r="T527" s="18"/>
      <c r="U527" s="18"/>
      <c r="V527" s="18"/>
      <c r="W527" s="18"/>
      <c r="X527" s="18"/>
    </row>
    <row r="528" spans="1:24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26"/>
      <c r="R528" s="18"/>
      <c r="S528" s="18"/>
      <c r="T528" s="18"/>
      <c r="U528" s="18"/>
      <c r="V528" s="18"/>
      <c r="W528" s="18"/>
      <c r="X528" s="18"/>
    </row>
    <row r="529" spans="1:24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26"/>
      <c r="R529" s="18"/>
      <c r="S529" s="18"/>
      <c r="T529" s="18"/>
      <c r="U529" s="18"/>
      <c r="V529" s="18"/>
      <c r="W529" s="18"/>
      <c r="X529" s="18"/>
    </row>
    <row r="530" spans="1:24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26"/>
      <c r="R530" s="18"/>
      <c r="S530" s="18"/>
      <c r="T530" s="18"/>
      <c r="U530" s="18"/>
      <c r="V530" s="18"/>
      <c r="W530" s="18"/>
      <c r="X530" s="18"/>
    </row>
    <row r="531" spans="1:24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26"/>
      <c r="R531" s="18"/>
      <c r="S531" s="18"/>
      <c r="T531" s="18"/>
      <c r="U531" s="18"/>
      <c r="V531" s="18"/>
      <c r="W531" s="18"/>
      <c r="X531" s="18"/>
    </row>
    <row r="532" spans="1:24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26"/>
      <c r="R532" s="18"/>
      <c r="S532" s="18"/>
      <c r="T532" s="18"/>
      <c r="U532" s="18"/>
      <c r="V532" s="18"/>
      <c r="W532" s="18"/>
      <c r="X532" s="18"/>
    </row>
    <row r="533" spans="1:24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26"/>
      <c r="R533" s="18"/>
      <c r="S533" s="18"/>
      <c r="T533" s="18"/>
      <c r="U533" s="18"/>
      <c r="V533" s="18"/>
      <c r="W533" s="18"/>
      <c r="X533" s="18"/>
    </row>
    <row r="534" spans="1:24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26"/>
      <c r="R534" s="18"/>
      <c r="S534" s="18"/>
      <c r="T534" s="18"/>
      <c r="U534" s="18"/>
      <c r="V534" s="18"/>
      <c r="W534" s="18"/>
      <c r="X534" s="18"/>
    </row>
    <row r="535" spans="1:24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26"/>
      <c r="R535" s="18"/>
      <c r="S535" s="18"/>
      <c r="T535" s="18"/>
      <c r="U535" s="18"/>
      <c r="V535" s="18"/>
      <c r="W535" s="18"/>
      <c r="X535" s="18"/>
    </row>
    <row r="536" spans="1:24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26"/>
      <c r="R536" s="18"/>
      <c r="S536" s="18"/>
      <c r="T536" s="18"/>
      <c r="U536" s="18"/>
      <c r="V536" s="18"/>
      <c r="W536" s="18"/>
      <c r="X536" s="18"/>
    </row>
    <row r="537" spans="1:24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26"/>
      <c r="R537" s="18"/>
      <c r="S537" s="18"/>
      <c r="T537" s="18"/>
      <c r="U537" s="18"/>
      <c r="V537" s="18"/>
      <c r="W537" s="18"/>
      <c r="X537" s="18"/>
    </row>
    <row r="538" spans="1:24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26"/>
      <c r="R538" s="18"/>
      <c r="S538" s="18"/>
      <c r="T538" s="18"/>
      <c r="U538" s="18"/>
      <c r="V538" s="18"/>
      <c r="W538" s="18"/>
      <c r="X538" s="18"/>
    </row>
    <row r="539" spans="1:24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26"/>
      <c r="R539" s="18"/>
      <c r="S539" s="18"/>
      <c r="T539" s="18"/>
      <c r="U539" s="18"/>
      <c r="V539" s="18"/>
      <c r="W539" s="18"/>
      <c r="X539" s="18"/>
    </row>
    <row r="540" spans="1:24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26"/>
      <c r="R540" s="18"/>
      <c r="S540" s="18"/>
      <c r="T540" s="18"/>
      <c r="U540" s="18"/>
      <c r="V540" s="18"/>
      <c r="W540" s="18"/>
      <c r="X540" s="18"/>
    </row>
    <row r="541" spans="1:24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26"/>
      <c r="R541" s="18"/>
      <c r="S541" s="18"/>
      <c r="T541" s="18"/>
      <c r="U541" s="18"/>
      <c r="V541" s="18"/>
      <c r="W541" s="18"/>
      <c r="X541" s="18"/>
    </row>
    <row r="542" spans="1:24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26"/>
      <c r="R542" s="18"/>
      <c r="S542" s="18"/>
      <c r="T542" s="18"/>
      <c r="U542" s="18"/>
      <c r="V542" s="18"/>
      <c r="W542" s="18"/>
      <c r="X542" s="18"/>
    </row>
    <row r="543" spans="1:24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26"/>
      <c r="R543" s="18"/>
      <c r="S543" s="18"/>
      <c r="T543" s="18"/>
      <c r="U543" s="18"/>
      <c r="V543" s="18"/>
      <c r="W543" s="18"/>
      <c r="X543" s="18"/>
    </row>
    <row r="544" spans="1:24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26"/>
      <c r="R544" s="18"/>
      <c r="S544" s="18"/>
      <c r="T544" s="18"/>
      <c r="U544" s="18"/>
      <c r="V544" s="18"/>
      <c r="W544" s="18"/>
      <c r="X544" s="18"/>
    </row>
    <row r="545" spans="1:24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26"/>
      <c r="R545" s="18"/>
      <c r="S545" s="18"/>
      <c r="T545" s="18"/>
      <c r="U545" s="18"/>
      <c r="V545" s="18"/>
      <c r="W545" s="18"/>
      <c r="X545" s="18"/>
    </row>
    <row r="546" spans="1:24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26"/>
      <c r="R546" s="18"/>
      <c r="S546" s="18"/>
      <c r="T546" s="18"/>
      <c r="U546" s="18"/>
      <c r="V546" s="18"/>
      <c r="W546" s="18"/>
      <c r="X546" s="18"/>
    </row>
    <row r="547" spans="1:24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26"/>
      <c r="R547" s="18"/>
      <c r="S547" s="18"/>
      <c r="T547" s="18"/>
      <c r="U547" s="18"/>
      <c r="V547" s="18"/>
      <c r="W547" s="18"/>
      <c r="X547" s="18"/>
    </row>
    <row r="548" spans="1:24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26"/>
      <c r="R548" s="18"/>
      <c r="S548" s="18"/>
      <c r="T548" s="18"/>
      <c r="U548" s="18"/>
      <c r="V548" s="18"/>
      <c r="W548" s="18"/>
      <c r="X548" s="18"/>
    </row>
    <row r="549" spans="1:24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26"/>
      <c r="R549" s="18"/>
      <c r="S549" s="18"/>
      <c r="T549" s="18"/>
      <c r="U549" s="18"/>
      <c r="V549" s="18"/>
      <c r="W549" s="18"/>
      <c r="X549" s="18"/>
    </row>
    <row r="550" spans="1:24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26"/>
      <c r="R550" s="18"/>
      <c r="S550" s="18"/>
      <c r="T550" s="18"/>
      <c r="U550" s="18"/>
      <c r="V550" s="18"/>
      <c r="W550" s="18"/>
      <c r="X550" s="18"/>
    </row>
    <row r="551" spans="1:24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26"/>
      <c r="R551" s="18"/>
      <c r="S551" s="18"/>
      <c r="T551" s="18"/>
      <c r="U551" s="18"/>
      <c r="V551" s="18"/>
      <c r="W551" s="18"/>
      <c r="X551" s="18"/>
    </row>
    <row r="552" spans="1:24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26"/>
      <c r="R552" s="18"/>
      <c r="S552" s="18"/>
      <c r="T552" s="18"/>
      <c r="U552" s="18"/>
      <c r="V552" s="18"/>
      <c r="W552" s="18"/>
      <c r="X552" s="18"/>
    </row>
    <row r="553" spans="1:24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26"/>
      <c r="R553" s="18"/>
      <c r="S553" s="18"/>
      <c r="T553" s="18"/>
      <c r="U553" s="18"/>
      <c r="V553" s="18"/>
      <c r="W553" s="18"/>
      <c r="X553" s="18"/>
    </row>
    <row r="554" spans="1:24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26"/>
      <c r="R554" s="18"/>
      <c r="S554" s="18"/>
      <c r="T554" s="18"/>
      <c r="U554" s="18"/>
      <c r="V554" s="18"/>
      <c r="W554" s="18"/>
      <c r="X554" s="18"/>
    </row>
    <row r="555" spans="1:24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26"/>
      <c r="R555" s="18"/>
      <c r="S555" s="18"/>
      <c r="T555" s="18"/>
      <c r="U555" s="18"/>
      <c r="V555" s="18"/>
      <c r="W555" s="18"/>
      <c r="X555" s="18"/>
    </row>
    <row r="556" spans="1:24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26"/>
      <c r="R556" s="18"/>
      <c r="S556" s="18"/>
      <c r="T556" s="18"/>
      <c r="U556" s="18"/>
      <c r="V556" s="18"/>
      <c r="W556" s="18"/>
      <c r="X556" s="18"/>
    </row>
    <row r="557" spans="1:24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26"/>
      <c r="R557" s="18"/>
      <c r="S557" s="18"/>
      <c r="T557" s="18"/>
      <c r="U557" s="18"/>
      <c r="V557" s="18"/>
      <c r="W557" s="18"/>
      <c r="X557" s="18"/>
    </row>
    <row r="558" spans="1:24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26"/>
      <c r="R558" s="18"/>
      <c r="S558" s="18"/>
      <c r="T558" s="18"/>
      <c r="U558" s="18"/>
      <c r="V558" s="18"/>
      <c r="W558" s="18"/>
      <c r="X558" s="18"/>
    </row>
    <row r="559" spans="1:24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26"/>
      <c r="R559" s="18"/>
      <c r="S559" s="18"/>
      <c r="T559" s="18"/>
      <c r="U559" s="18"/>
      <c r="V559" s="18"/>
      <c r="W559" s="18"/>
      <c r="X559" s="18"/>
    </row>
    <row r="560" spans="1:24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26"/>
      <c r="R560" s="18"/>
      <c r="S560" s="18"/>
      <c r="T560" s="18"/>
      <c r="U560" s="18"/>
      <c r="V560" s="18"/>
      <c r="W560" s="18"/>
      <c r="X560" s="18"/>
    </row>
    <row r="561" spans="1:24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26"/>
      <c r="R561" s="18"/>
      <c r="S561" s="18"/>
      <c r="T561" s="18"/>
      <c r="U561" s="18"/>
      <c r="V561" s="18"/>
      <c r="W561" s="18"/>
      <c r="X561" s="18"/>
    </row>
    <row r="562" spans="1:24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26"/>
      <c r="R562" s="18"/>
      <c r="S562" s="18"/>
      <c r="T562" s="18"/>
      <c r="U562" s="18"/>
      <c r="V562" s="18"/>
      <c r="W562" s="18"/>
      <c r="X562" s="18"/>
    </row>
    <row r="563" spans="1:24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26"/>
      <c r="R563" s="18"/>
      <c r="S563" s="18"/>
      <c r="T563" s="18"/>
      <c r="U563" s="18"/>
      <c r="V563" s="18"/>
      <c r="W563" s="18"/>
      <c r="X563" s="18"/>
    </row>
    <row r="564" spans="1:24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26"/>
      <c r="R564" s="18"/>
      <c r="S564" s="18"/>
      <c r="T564" s="18"/>
      <c r="U564" s="18"/>
      <c r="V564" s="18"/>
      <c r="W564" s="18"/>
      <c r="X564" s="18"/>
    </row>
    <row r="565" spans="1:24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26"/>
      <c r="R565" s="18"/>
      <c r="S565" s="18"/>
      <c r="T565" s="18"/>
      <c r="U565" s="18"/>
      <c r="V565" s="18"/>
      <c r="W565" s="18"/>
      <c r="X565" s="18"/>
    </row>
    <row r="566" spans="1:24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26"/>
      <c r="R566" s="18"/>
      <c r="S566" s="18"/>
      <c r="T566" s="18"/>
      <c r="U566" s="18"/>
      <c r="V566" s="18"/>
      <c r="W566" s="18"/>
      <c r="X566" s="18"/>
    </row>
    <row r="567" spans="1:24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26"/>
      <c r="R567" s="18"/>
      <c r="S567" s="18"/>
      <c r="T567" s="18"/>
      <c r="U567" s="18"/>
      <c r="V567" s="18"/>
      <c r="W567" s="18"/>
      <c r="X567" s="18"/>
    </row>
    <row r="568" spans="1:24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26"/>
      <c r="R568" s="18"/>
      <c r="S568" s="18"/>
      <c r="T568" s="18"/>
      <c r="U568" s="18"/>
      <c r="V568" s="18"/>
      <c r="W568" s="18"/>
      <c r="X568" s="18"/>
    </row>
    <row r="569" spans="1:24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26"/>
      <c r="R569" s="18"/>
      <c r="S569" s="18"/>
      <c r="T569" s="18"/>
      <c r="U569" s="18"/>
      <c r="V569" s="18"/>
      <c r="W569" s="18"/>
      <c r="X569" s="18"/>
    </row>
    <row r="570" spans="1:24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26"/>
      <c r="R570" s="18"/>
      <c r="S570" s="18"/>
      <c r="T570" s="18"/>
      <c r="U570" s="18"/>
      <c r="V570" s="18"/>
      <c r="W570" s="18"/>
      <c r="X570" s="18"/>
    </row>
    <row r="571" spans="1:24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26"/>
      <c r="R571" s="18"/>
      <c r="S571" s="18"/>
      <c r="T571" s="18"/>
      <c r="U571" s="18"/>
      <c r="V571" s="18"/>
      <c r="W571" s="18"/>
      <c r="X571" s="18"/>
    </row>
    <row r="572" spans="1:24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26"/>
      <c r="R572" s="18"/>
      <c r="S572" s="18"/>
      <c r="T572" s="18"/>
      <c r="U572" s="18"/>
      <c r="V572" s="18"/>
      <c r="W572" s="18"/>
      <c r="X572" s="18"/>
    </row>
    <row r="573" spans="1:24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26"/>
      <c r="R573" s="18"/>
      <c r="S573" s="18"/>
      <c r="T573" s="18"/>
      <c r="U573" s="18"/>
      <c r="V573" s="18"/>
      <c r="W573" s="18"/>
      <c r="X573" s="18"/>
    </row>
    <row r="574" spans="1:24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26"/>
      <c r="R574" s="18"/>
      <c r="S574" s="18"/>
      <c r="T574" s="18"/>
      <c r="U574" s="18"/>
      <c r="V574" s="18"/>
      <c r="W574" s="18"/>
      <c r="X574" s="18"/>
    </row>
    <row r="575" spans="1:24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26"/>
      <c r="R575" s="18"/>
      <c r="S575" s="18"/>
      <c r="T575" s="18"/>
      <c r="U575" s="18"/>
      <c r="V575" s="18"/>
      <c r="W575" s="18"/>
      <c r="X575" s="18"/>
    </row>
    <row r="576" spans="1:24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26"/>
      <c r="R576" s="18"/>
      <c r="S576" s="18"/>
      <c r="T576" s="18"/>
      <c r="U576" s="18"/>
      <c r="V576" s="18"/>
      <c r="W576" s="18"/>
      <c r="X576" s="18"/>
    </row>
    <row r="577" spans="1:24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26"/>
      <c r="R577" s="18"/>
      <c r="S577" s="18"/>
      <c r="T577" s="18"/>
      <c r="U577" s="18"/>
      <c r="V577" s="18"/>
      <c r="W577" s="18"/>
      <c r="X577" s="18"/>
    </row>
    <row r="578" spans="1:24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P578" s="18"/>
      <c r="Q578" s="26"/>
      <c r="R578" s="18"/>
      <c r="S578" s="18"/>
      <c r="T578" s="18"/>
      <c r="U578" s="18"/>
      <c r="V578" s="18"/>
      <c r="W578" s="18"/>
      <c r="X578" s="18"/>
    </row>
    <row r="579" spans="1:24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P579" s="18"/>
      <c r="Q579" s="26"/>
      <c r="R579" s="18"/>
      <c r="S579" s="18"/>
      <c r="T579" s="18"/>
      <c r="U579" s="18"/>
      <c r="V579" s="18"/>
      <c r="W579" s="18"/>
      <c r="X579" s="18"/>
    </row>
    <row r="580" spans="1:24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Q580" s="26"/>
      <c r="R580" s="18"/>
      <c r="S580" s="18"/>
      <c r="T580" s="18"/>
      <c r="U580" s="18"/>
      <c r="V580" s="18"/>
      <c r="W580" s="18"/>
      <c r="X580" s="18"/>
    </row>
    <row r="581" spans="1:24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Q581" s="26"/>
      <c r="R581" s="18"/>
      <c r="S581" s="18"/>
      <c r="T581" s="18"/>
      <c r="U581" s="18"/>
      <c r="V581" s="18"/>
      <c r="W581" s="18"/>
      <c r="X581" s="18"/>
    </row>
    <row r="582" spans="1:24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Q582" s="26"/>
      <c r="R582" s="18"/>
      <c r="S582" s="18"/>
      <c r="T582" s="18"/>
      <c r="U582" s="18"/>
      <c r="V582" s="18"/>
      <c r="W582" s="18"/>
      <c r="X582" s="18"/>
    </row>
    <row r="583" spans="1:24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Q583" s="26"/>
      <c r="R583" s="18"/>
      <c r="S583" s="18"/>
      <c r="T583" s="18"/>
      <c r="U583" s="18"/>
      <c r="V583" s="18"/>
      <c r="W583" s="18"/>
      <c r="X583" s="18"/>
    </row>
    <row r="584" spans="1:24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Q584" s="26"/>
      <c r="R584" s="18"/>
      <c r="S584" s="18"/>
      <c r="T584" s="18"/>
      <c r="U584" s="18"/>
      <c r="V584" s="18"/>
      <c r="W584" s="18"/>
      <c r="X584" s="18"/>
    </row>
    <row r="585" spans="1:24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Q585" s="26"/>
      <c r="R585" s="18"/>
      <c r="S585" s="18"/>
      <c r="T585" s="18"/>
      <c r="U585" s="18"/>
      <c r="V585" s="18"/>
      <c r="W585" s="18"/>
      <c r="X585" s="18"/>
    </row>
    <row r="586" spans="1:24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Q586" s="26"/>
      <c r="R586" s="18"/>
      <c r="S586" s="18"/>
      <c r="T586" s="18"/>
      <c r="U586" s="18"/>
      <c r="V586" s="18"/>
      <c r="W586" s="18"/>
      <c r="X586" s="18"/>
    </row>
    <row r="587" spans="1:24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S587" s="18"/>
      <c r="T587" s="18"/>
      <c r="U587" s="18"/>
      <c r="V587" s="18"/>
      <c r="W587" s="18"/>
      <c r="X587" s="18"/>
    </row>
    <row r="588" spans="1:24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S588" s="18"/>
      <c r="T588" s="18"/>
      <c r="U588" s="18"/>
      <c r="V588" s="18"/>
      <c r="W588" s="18"/>
      <c r="X588" s="18"/>
    </row>
    <row r="589" spans="1:24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S589" s="18"/>
      <c r="T589" s="18"/>
      <c r="U589" s="18"/>
      <c r="V589" s="18"/>
      <c r="W589" s="18"/>
      <c r="X589" s="18"/>
    </row>
  </sheetData>
  <mergeCells count="3">
    <mergeCell ref="A3:N3"/>
    <mergeCell ref="A32:N32"/>
    <mergeCell ref="A50:N50"/>
  </mergeCells>
  <phoneticPr fontId="2" type="noConversion"/>
  <pageMargins left="0.41" right="0" top="0.61" bottom="0" header="0" footer="0"/>
  <pageSetup orientation="landscape" horizontalDpi="300" verticalDpi="300" r:id="rId1"/>
  <headerFooter alignWithMargins="0"/>
  <ignoredErrors>
    <ignoredError sqref="B37:N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X558"/>
  <sheetViews>
    <sheetView tabSelected="1" zoomScale="110" zoomScaleNormal="110" workbookViewId="0">
      <selection activeCell="A28" sqref="A28"/>
    </sheetView>
  </sheetViews>
  <sheetFormatPr defaultRowHeight="12.75" x14ac:dyDescent="0.2"/>
  <cols>
    <col min="1" max="1" width="20.7109375" customWidth="1"/>
    <col min="2" max="2" width="8.42578125" customWidth="1"/>
    <col min="3" max="3" width="8.7109375" customWidth="1"/>
    <col min="4" max="11" width="8.42578125" customWidth="1"/>
    <col min="12" max="12" width="8.5703125" customWidth="1"/>
    <col min="13" max="13" width="8.42578125" customWidth="1"/>
    <col min="14" max="14" width="8.5703125" customWidth="1"/>
  </cols>
  <sheetData>
    <row r="2" spans="1:27" ht="15.75" customHeight="1" x14ac:dyDescent="0.2">
      <c r="C2" s="2"/>
    </row>
    <row r="3" spans="1:27" ht="15.75" customHeight="1" x14ac:dyDescent="0.2">
      <c r="C3" s="2"/>
    </row>
    <row r="4" spans="1:27" s="16" customFormat="1" ht="15.75" customHeight="1" x14ac:dyDescent="0.25">
      <c r="A4" s="40" t="s">
        <v>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27" ht="15.75" customHeight="1" x14ac:dyDescent="0.2">
      <c r="E5" s="2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7" ht="18.75" customHeight="1" x14ac:dyDescent="0.2">
      <c r="A6" s="33" t="s">
        <v>44</v>
      </c>
      <c r="B6" s="34" t="s">
        <v>33</v>
      </c>
      <c r="C6" s="34" t="s">
        <v>1</v>
      </c>
      <c r="D6" s="34" t="s">
        <v>2</v>
      </c>
      <c r="E6" s="34" t="s">
        <v>3</v>
      </c>
      <c r="F6" s="34" t="s">
        <v>4</v>
      </c>
      <c r="G6" s="34" t="s">
        <v>5</v>
      </c>
      <c r="H6" s="34" t="s">
        <v>6</v>
      </c>
      <c r="I6" s="34" t="s">
        <v>7</v>
      </c>
      <c r="J6" s="34" t="s">
        <v>35</v>
      </c>
      <c r="K6" s="34" t="s">
        <v>18</v>
      </c>
      <c r="L6" s="34" t="s">
        <v>24</v>
      </c>
      <c r="M6" s="34" t="s">
        <v>19</v>
      </c>
      <c r="N6" s="34" t="s">
        <v>20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7.25" customHeight="1" x14ac:dyDescent="0.2">
      <c r="A7" s="35" t="s">
        <v>0</v>
      </c>
      <c r="B7" s="37">
        <f>C7+D7+E7+F7+G7+H7+I7+J7+K7+L7+M7+N7+B33+C33+D33+E33+F33+G33+H33+I33+J33+K33+L33+M33+N33</f>
        <v>118210</v>
      </c>
      <c r="C7" s="27">
        <v>812</v>
      </c>
      <c r="D7" s="27">
        <v>8058</v>
      </c>
      <c r="E7" s="27">
        <v>5127</v>
      </c>
      <c r="F7" s="27">
        <v>7706</v>
      </c>
      <c r="G7" s="27">
        <v>3527</v>
      </c>
      <c r="H7" s="27">
        <v>3952</v>
      </c>
      <c r="I7" s="27">
        <v>3500</v>
      </c>
      <c r="J7" s="27">
        <v>391</v>
      </c>
      <c r="K7" s="27">
        <v>6971</v>
      </c>
      <c r="L7" s="27">
        <v>1418</v>
      </c>
      <c r="M7" s="27">
        <v>4754</v>
      </c>
      <c r="N7" s="27">
        <v>1672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7.25" customHeight="1" x14ac:dyDescent="0.2">
      <c r="A8" s="35" t="s">
        <v>8</v>
      </c>
      <c r="B8" s="31">
        <v>545.69000000000005</v>
      </c>
      <c r="C8" s="29">
        <v>464.95</v>
      </c>
      <c r="D8" s="29">
        <v>518.88</v>
      </c>
      <c r="E8" s="29">
        <v>489.64</v>
      </c>
      <c r="F8" s="29">
        <v>485.1</v>
      </c>
      <c r="G8" s="29">
        <v>531.32000000000005</v>
      </c>
      <c r="H8" s="29">
        <v>501.87</v>
      </c>
      <c r="I8" s="29">
        <v>521.04999999999995</v>
      </c>
      <c r="J8" s="29">
        <v>457.78</v>
      </c>
      <c r="K8" s="29">
        <v>543.13</v>
      </c>
      <c r="L8" s="29">
        <v>499.36</v>
      </c>
      <c r="M8" s="29">
        <v>584.82000000000005</v>
      </c>
      <c r="N8" s="29">
        <v>492.94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33.75" customHeight="1" x14ac:dyDescent="0.2">
      <c r="A9" s="35" t="s">
        <v>9</v>
      </c>
      <c r="B9" s="38">
        <v>100</v>
      </c>
      <c r="C9" s="36">
        <f>C8/B8</f>
        <v>0.85204053583536432</v>
      </c>
      <c r="D9" s="36">
        <f>D8/B8</f>
        <v>0.95086954131466572</v>
      </c>
      <c r="E9" s="36">
        <f>E8/B8</f>
        <v>0.89728600487456234</v>
      </c>
      <c r="F9" s="36">
        <f>F8/B8</f>
        <v>0.88896626289651626</v>
      </c>
      <c r="G9" s="36">
        <f>G8/B8</f>
        <v>0.97366636735142664</v>
      </c>
      <c r="H9" s="36">
        <f>H8/B8</f>
        <v>0.91969799703128141</v>
      </c>
      <c r="I9" s="36">
        <f>I8/B8</f>
        <v>0.95484615807509743</v>
      </c>
      <c r="J9" s="36">
        <f>J8/B8</f>
        <v>0.83890120764536624</v>
      </c>
      <c r="K9" s="36">
        <f>K8/B8</f>
        <v>0.99530869174806202</v>
      </c>
      <c r="L9" s="36">
        <f>L8/B8</f>
        <v>0.91509831589363921</v>
      </c>
      <c r="M9" s="36">
        <f>M8/B8</f>
        <v>1.0717073796477854</v>
      </c>
      <c r="N9" s="36">
        <f>N8/B8</f>
        <v>0.90333339441807614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4" customHeight="1" x14ac:dyDescent="0.2">
      <c r="A10" s="35" t="s">
        <v>10</v>
      </c>
      <c r="B10" s="31">
        <v>578.45000000000005</v>
      </c>
      <c r="C10" s="29">
        <v>474.35</v>
      </c>
      <c r="D10" s="29">
        <v>545.65</v>
      </c>
      <c r="E10" s="29">
        <v>513.39</v>
      </c>
      <c r="F10" s="29">
        <v>506.88</v>
      </c>
      <c r="G10" s="29">
        <v>547.04999999999995</v>
      </c>
      <c r="H10" s="29">
        <v>517.84</v>
      </c>
      <c r="I10" s="29">
        <v>551.30999999999995</v>
      </c>
      <c r="J10" s="29">
        <v>480.41</v>
      </c>
      <c r="K10" s="29">
        <v>554.09</v>
      </c>
      <c r="L10" s="29">
        <v>522.80999999999995</v>
      </c>
      <c r="M10" s="29">
        <v>609.6</v>
      </c>
      <c r="N10" s="29">
        <v>524.54999999999995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27" customHeight="1" x14ac:dyDescent="0.2">
      <c r="A11" s="35" t="s">
        <v>34</v>
      </c>
      <c r="B11" s="31">
        <v>464.47</v>
      </c>
      <c r="C11" s="29">
        <v>444.16</v>
      </c>
      <c r="D11" s="29">
        <v>457.81</v>
      </c>
      <c r="E11" s="29">
        <v>446.18</v>
      </c>
      <c r="F11" s="29">
        <v>444.17</v>
      </c>
      <c r="G11" s="29">
        <v>462.61</v>
      </c>
      <c r="H11" s="29">
        <v>464.19</v>
      </c>
      <c r="I11" s="29">
        <v>455.72</v>
      </c>
      <c r="J11" s="29">
        <v>453.02</v>
      </c>
      <c r="K11" s="29">
        <v>439.61</v>
      </c>
      <c r="L11" s="29">
        <v>453.24</v>
      </c>
      <c r="M11" s="29">
        <v>474.11</v>
      </c>
      <c r="N11" s="29">
        <v>438.98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24" customHeight="1" x14ac:dyDescent="0.2">
      <c r="A12" s="35" t="s">
        <v>11</v>
      </c>
      <c r="B12" s="31">
        <v>499.44</v>
      </c>
      <c r="C12" s="29">
        <v>457.76</v>
      </c>
      <c r="D12" s="29">
        <v>467.81</v>
      </c>
      <c r="E12" s="29">
        <v>463.21</v>
      </c>
      <c r="F12" s="29">
        <v>452.49</v>
      </c>
      <c r="G12" s="29">
        <v>482.6</v>
      </c>
      <c r="H12" s="29">
        <v>471.21</v>
      </c>
      <c r="I12" s="29">
        <v>477.3</v>
      </c>
      <c r="J12" s="29">
        <v>435.21</v>
      </c>
      <c r="K12" s="29">
        <v>500.71</v>
      </c>
      <c r="L12" s="29">
        <v>467.92</v>
      </c>
      <c r="M12" s="29">
        <v>504.14</v>
      </c>
      <c r="N12" s="29">
        <v>452.2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4" customHeight="1" x14ac:dyDescent="0.2">
      <c r="A13" s="35" t="s">
        <v>12</v>
      </c>
      <c r="B13" s="31">
        <v>487.76</v>
      </c>
      <c r="C13" s="29">
        <v>447.96</v>
      </c>
      <c r="D13" s="29">
        <v>473.58</v>
      </c>
      <c r="E13" s="29">
        <v>453.45</v>
      </c>
      <c r="F13" s="29">
        <v>453.12</v>
      </c>
      <c r="G13" s="29">
        <v>498.89</v>
      </c>
      <c r="H13" s="29">
        <v>477.59</v>
      </c>
      <c r="I13" s="29">
        <v>479.42</v>
      </c>
      <c r="J13" s="29">
        <v>432.8</v>
      </c>
      <c r="K13" s="29">
        <v>524.91999999999996</v>
      </c>
      <c r="L13" s="29">
        <v>466.71</v>
      </c>
      <c r="M13" s="29">
        <v>545.1</v>
      </c>
      <c r="N13" s="29">
        <v>454.67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7" ht="30" customHeight="1" x14ac:dyDescent="0.2">
      <c r="A14" s="35" t="s">
        <v>40</v>
      </c>
      <c r="B14" s="37">
        <f>C14+D14+E14+F14+G14+H14+I14+J14+K14+L14+M14+N14+B40+C40+D40+E40+F40+G40+H40+I40+J40+K40+L40+M40+N40</f>
        <v>48894</v>
      </c>
      <c r="C14" s="27">
        <v>529</v>
      </c>
      <c r="D14" s="27">
        <v>3360</v>
      </c>
      <c r="E14" s="27">
        <v>2851</v>
      </c>
      <c r="F14" s="27">
        <v>4585</v>
      </c>
      <c r="G14" s="27">
        <v>1157</v>
      </c>
      <c r="H14" s="27">
        <v>2043</v>
      </c>
      <c r="I14" s="27">
        <v>1640</v>
      </c>
      <c r="J14" s="27">
        <v>268</v>
      </c>
      <c r="K14" s="27">
        <v>2170</v>
      </c>
      <c r="L14" s="27">
        <v>762</v>
      </c>
      <c r="M14" s="27">
        <v>1533</v>
      </c>
      <c r="N14" s="27">
        <v>968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7" ht="28.5" customHeight="1" x14ac:dyDescent="0.2">
      <c r="A15" s="35" t="s">
        <v>13</v>
      </c>
      <c r="B15" s="37">
        <f>C15+D15+E15+F15+G15+H15+I15+J15+K15+L15+M15+N15+B41+C41+D41+E41+F41+G41+H41+I41+J41+K41+L41+M41+N41</f>
        <v>2702</v>
      </c>
      <c r="C15" s="27">
        <v>16</v>
      </c>
      <c r="D15" s="27">
        <v>204</v>
      </c>
      <c r="E15" s="27">
        <v>127</v>
      </c>
      <c r="F15" s="27">
        <v>149</v>
      </c>
      <c r="G15" s="27">
        <v>47</v>
      </c>
      <c r="H15" s="27">
        <v>104</v>
      </c>
      <c r="I15" s="27">
        <v>86</v>
      </c>
      <c r="J15" s="27">
        <v>4</v>
      </c>
      <c r="K15" s="27">
        <v>131</v>
      </c>
      <c r="L15" s="27">
        <v>40</v>
      </c>
      <c r="M15" s="27">
        <v>69</v>
      </c>
      <c r="N15" s="27">
        <v>52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7" ht="28.5" customHeight="1" x14ac:dyDescent="0.2">
      <c r="A16" s="35" t="s">
        <v>32</v>
      </c>
      <c r="B16" s="31">
        <v>91.16</v>
      </c>
      <c r="C16" s="29">
        <v>94.25</v>
      </c>
      <c r="D16" s="29">
        <v>92.35</v>
      </c>
      <c r="E16" s="29">
        <v>88.96</v>
      </c>
      <c r="F16" s="29">
        <v>94.32</v>
      </c>
      <c r="G16" s="29">
        <v>92.32</v>
      </c>
      <c r="H16" s="29">
        <v>91.89</v>
      </c>
      <c r="I16" s="29">
        <v>94.59</v>
      </c>
      <c r="J16" s="29">
        <v>74.709999999999994</v>
      </c>
      <c r="K16" s="29">
        <v>88.3</v>
      </c>
      <c r="L16" s="29">
        <v>91.44</v>
      </c>
      <c r="M16" s="29">
        <v>96.48</v>
      </c>
      <c r="N16" s="29">
        <v>90.6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7" ht="28.5" customHeight="1" x14ac:dyDescent="0.2">
      <c r="A17" s="35" t="s">
        <v>14</v>
      </c>
      <c r="B17" s="37">
        <f>C17+D17+E17+F17+G17+H17+I17+J17+K17+L17+M17+N17+B43+C43+D43+E43+F43+G43+H43+I43+J43+K43+L43+M43+N43</f>
        <v>457</v>
      </c>
      <c r="C17" s="27">
        <v>2</v>
      </c>
      <c r="D17" s="27">
        <v>17</v>
      </c>
      <c r="E17" s="27">
        <v>18</v>
      </c>
      <c r="F17" s="27">
        <v>49</v>
      </c>
      <c r="G17" s="27">
        <v>10</v>
      </c>
      <c r="H17" s="27">
        <v>23</v>
      </c>
      <c r="I17" s="27">
        <v>16</v>
      </c>
      <c r="J17" s="27">
        <v>2</v>
      </c>
      <c r="K17" s="27">
        <v>21</v>
      </c>
      <c r="L17" s="27">
        <v>10</v>
      </c>
      <c r="M17" s="27">
        <v>18</v>
      </c>
      <c r="N17" s="27">
        <v>13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7" ht="28.5" customHeight="1" x14ac:dyDescent="0.2">
      <c r="A18" s="35" t="s">
        <v>15</v>
      </c>
      <c r="B18" s="31">
        <v>346.11</v>
      </c>
      <c r="C18" s="29">
        <v>298.22000000000003</v>
      </c>
      <c r="D18" s="29">
        <v>267.07</v>
      </c>
      <c r="E18" s="29">
        <v>315.86</v>
      </c>
      <c r="F18" s="29">
        <v>283.60000000000002</v>
      </c>
      <c r="G18" s="29">
        <v>353.8</v>
      </c>
      <c r="H18" s="29">
        <v>365.68</v>
      </c>
      <c r="I18" s="29">
        <v>352.55</v>
      </c>
      <c r="J18" s="29">
        <v>136.63</v>
      </c>
      <c r="K18" s="29">
        <v>377.31</v>
      </c>
      <c r="L18" s="29">
        <v>329.58</v>
      </c>
      <c r="M18" s="29">
        <v>336.98</v>
      </c>
      <c r="N18" s="29">
        <v>317.19</v>
      </c>
      <c r="O18" s="18"/>
      <c r="P18" s="18"/>
      <c r="Q18" s="18"/>
      <c r="R18" s="18"/>
      <c r="S18" s="18"/>
      <c r="T18" s="18"/>
      <c r="U18" s="18"/>
      <c r="V18" s="18"/>
    </row>
    <row r="19" spans="1:27" ht="42" customHeight="1" x14ac:dyDescent="0.2">
      <c r="A19" s="35" t="s">
        <v>16</v>
      </c>
      <c r="B19" s="37">
        <f>C19+D19+E19+F19+G19+H19+I19+J19+K19+L19+M19+N19+B45+C45+D45+E45+F45+G45+H45+I45+J45+K45+L45+M45+N45</f>
        <v>73</v>
      </c>
      <c r="C19" s="27">
        <v>1</v>
      </c>
      <c r="D19" s="27">
        <v>3</v>
      </c>
      <c r="E19" s="27">
        <v>12</v>
      </c>
      <c r="F19" s="27">
        <v>4</v>
      </c>
      <c r="G19" s="27">
        <v>0</v>
      </c>
      <c r="H19" s="27">
        <v>2</v>
      </c>
      <c r="I19" s="27">
        <v>4</v>
      </c>
      <c r="J19" s="27">
        <v>0</v>
      </c>
      <c r="K19" s="27">
        <v>2</v>
      </c>
      <c r="L19" s="27">
        <v>1</v>
      </c>
      <c r="M19" s="27">
        <v>0</v>
      </c>
      <c r="N19" s="27">
        <v>9</v>
      </c>
      <c r="O19" s="18"/>
      <c r="P19" s="18"/>
      <c r="Q19" s="18"/>
      <c r="R19" s="18"/>
      <c r="S19" s="18"/>
      <c r="T19" s="18"/>
      <c r="U19" s="18"/>
      <c r="V19" s="18"/>
    </row>
    <row r="20" spans="1:27" ht="42" customHeight="1" x14ac:dyDescent="0.2">
      <c r="A20" s="35" t="s">
        <v>17</v>
      </c>
      <c r="B20" s="31">
        <v>395.9</v>
      </c>
      <c r="C20" s="29">
        <v>285.43</v>
      </c>
      <c r="D20" s="29">
        <v>285.43</v>
      </c>
      <c r="E20" s="29">
        <v>345.82</v>
      </c>
      <c r="F20" s="29">
        <v>466.51</v>
      </c>
      <c r="G20" s="29">
        <v>0</v>
      </c>
      <c r="H20" s="29">
        <v>425.67</v>
      </c>
      <c r="I20" s="29">
        <v>327.32</v>
      </c>
      <c r="J20" s="29">
        <v>0</v>
      </c>
      <c r="K20" s="29">
        <v>469.49</v>
      </c>
      <c r="L20" s="29">
        <v>769.69</v>
      </c>
      <c r="M20" s="29">
        <v>0</v>
      </c>
      <c r="N20" s="29">
        <v>304.77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x14ac:dyDescent="0.2">
      <c r="A21" s="5"/>
      <c r="B21" s="1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x14ac:dyDescent="0.2">
      <c r="A22" s="5"/>
      <c r="B22" s="1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x14ac:dyDescent="0.2">
      <c r="A23" s="5"/>
      <c r="B23" s="1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x14ac:dyDescent="0.2">
      <c r="A24" s="5"/>
      <c r="B24" s="1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x14ac:dyDescent="0.2">
      <c r="A25" s="5"/>
      <c r="B25" s="1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x14ac:dyDescent="0.2">
      <c r="A26" s="5"/>
      <c r="B26" s="1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x14ac:dyDescent="0.2">
      <c r="A27" s="5"/>
      <c r="B27" s="1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x14ac:dyDescent="0.2">
      <c r="A28" s="6"/>
      <c r="B28" s="7"/>
      <c r="C28" s="8"/>
      <c r="D28" s="8"/>
      <c r="E28" s="9"/>
      <c r="F28" s="8"/>
      <c r="G28" s="8"/>
      <c r="H28" s="8"/>
      <c r="I28" s="8"/>
      <c r="J28" s="8"/>
      <c r="K28" s="8"/>
      <c r="L28" s="8"/>
      <c r="M28" s="8"/>
      <c r="N28" s="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customHeight="1" x14ac:dyDescent="0.2">
      <c r="A29" s="10"/>
      <c r="B29" s="1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5.75" customHeight="1" x14ac:dyDescent="0.25">
      <c r="A30" s="40" t="s">
        <v>42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5.75" customHeight="1" x14ac:dyDescent="0.2">
      <c r="A31" s="12"/>
      <c r="B31" s="1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8.75" customHeight="1" x14ac:dyDescent="0.2">
      <c r="A32" s="33" t="s">
        <v>44</v>
      </c>
      <c r="B32" s="34" t="s">
        <v>23</v>
      </c>
      <c r="C32" s="34" t="s">
        <v>36</v>
      </c>
      <c r="D32" s="34" t="s">
        <v>21</v>
      </c>
      <c r="E32" s="34" t="s">
        <v>22</v>
      </c>
      <c r="F32" s="34" t="s">
        <v>25</v>
      </c>
      <c r="G32" s="34" t="s">
        <v>26</v>
      </c>
      <c r="H32" s="34" t="s">
        <v>27</v>
      </c>
      <c r="I32" s="34" t="s">
        <v>28</v>
      </c>
      <c r="J32" s="34" t="s">
        <v>29</v>
      </c>
      <c r="K32" s="34" t="s">
        <v>37</v>
      </c>
      <c r="L32" s="34" t="s">
        <v>30</v>
      </c>
      <c r="M32" s="34" t="s">
        <v>38</v>
      </c>
      <c r="N32" s="34" t="s">
        <v>31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84" ht="17.25" customHeight="1" x14ac:dyDescent="0.2">
      <c r="A33" s="35" t="s">
        <v>0</v>
      </c>
      <c r="B33" s="27">
        <v>15349</v>
      </c>
      <c r="C33" s="27">
        <v>525</v>
      </c>
      <c r="D33" s="27">
        <v>1226</v>
      </c>
      <c r="E33" s="27">
        <v>6682</v>
      </c>
      <c r="F33" s="27">
        <v>618</v>
      </c>
      <c r="G33" s="27">
        <v>31800</v>
      </c>
      <c r="H33" s="27">
        <v>2824</v>
      </c>
      <c r="I33" s="27">
        <v>307</v>
      </c>
      <c r="J33" s="27">
        <v>3014</v>
      </c>
      <c r="K33" s="27">
        <v>1289</v>
      </c>
      <c r="L33" s="27">
        <v>3369</v>
      </c>
      <c r="M33" s="27">
        <v>2598</v>
      </c>
      <c r="N33" s="27">
        <v>721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84" ht="17.25" customHeight="1" x14ac:dyDescent="0.2">
      <c r="A34" s="35" t="s">
        <v>8</v>
      </c>
      <c r="B34" s="29">
        <v>549.46</v>
      </c>
      <c r="C34" s="29">
        <v>405.78</v>
      </c>
      <c r="D34" s="29">
        <v>487.56</v>
      </c>
      <c r="E34" s="29">
        <v>555.15</v>
      </c>
      <c r="F34" s="29">
        <v>530.29</v>
      </c>
      <c r="G34" s="29">
        <v>606.83000000000004</v>
      </c>
      <c r="H34" s="29">
        <v>473.6</v>
      </c>
      <c r="I34" s="29">
        <v>499.81</v>
      </c>
      <c r="J34" s="29">
        <v>603.95000000000005</v>
      </c>
      <c r="K34" s="29">
        <v>488.09</v>
      </c>
      <c r="L34" s="29">
        <v>494.43</v>
      </c>
      <c r="M34" s="29">
        <v>514.14</v>
      </c>
      <c r="N34" s="29">
        <v>510.16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84" ht="33.75" customHeight="1" x14ac:dyDescent="0.2">
      <c r="A35" s="35" t="s">
        <v>9</v>
      </c>
      <c r="B35" s="36">
        <f>B34/B8</f>
        <v>1.0069086844178929</v>
      </c>
      <c r="C35" s="36">
        <f>C34/B8</f>
        <v>0.74360900877787739</v>
      </c>
      <c r="D35" s="36">
        <f>D34/B8</f>
        <v>0.89347431691986279</v>
      </c>
      <c r="E35" s="36">
        <f>E34/B8</f>
        <v>1.0173358500247391</v>
      </c>
      <c r="F35" s="36">
        <f>F34/B8</f>
        <v>0.97177884879693588</v>
      </c>
      <c r="G35" s="36">
        <f>G34/B8</f>
        <v>1.1120416353607359</v>
      </c>
      <c r="H35" s="36">
        <f>H34/B8</f>
        <v>0.86789202660851394</v>
      </c>
      <c r="I35" s="36">
        <f>I34/B8</f>
        <v>0.91592295992230011</v>
      </c>
      <c r="J35" s="36">
        <f>J34/B8</f>
        <v>1.1067639135773057</v>
      </c>
      <c r="K35" s="36">
        <f>K34/B8</f>
        <v>0.89444556433139677</v>
      </c>
      <c r="L35" s="36">
        <f>L34/B8</f>
        <v>0.90606388242408686</v>
      </c>
      <c r="M35" s="36">
        <f>M34/B8</f>
        <v>0.94218329087943697</v>
      </c>
      <c r="N35" s="36">
        <f>N34/B8</f>
        <v>0.9348897725815023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84" ht="24" customHeight="1" x14ac:dyDescent="0.2">
      <c r="A36" s="35" t="s">
        <v>10</v>
      </c>
      <c r="B36" s="29">
        <v>585.24</v>
      </c>
      <c r="C36" s="29">
        <v>410.98</v>
      </c>
      <c r="D36" s="29">
        <v>509.88</v>
      </c>
      <c r="E36" s="29">
        <v>600.02</v>
      </c>
      <c r="F36" s="29">
        <v>563.28</v>
      </c>
      <c r="G36" s="29">
        <v>650.41</v>
      </c>
      <c r="H36" s="29">
        <v>497.69</v>
      </c>
      <c r="I36" s="29">
        <v>514.05999999999995</v>
      </c>
      <c r="J36" s="29">
        <v>629.53</v>
      </c>
      <c r="K36" s="29">
        <v>521.87</v>
      </c>
      <c r="L36" s="29">
        <v>520.98</v>
      </c>
      <c r="M36" s="29">
        <v>549.17999999999995</v>
      </c>
      <c r="N36" s="29">
        <v>531.77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84" ht="27" customHeight="1" x14ac:dyDescent="0.2">
      <c r="A37" s="35" t="s">
        <v>34</v>
      </c>
      <c r="B37" s="32">
        <v>472.89</v>
      </c>
      <c r="C37" s="32">
        <v>381.57</v>
      </c>
      <c r="D37" s="32">
        <v>449.54</v>
      </c>
      <c r="E37" s="32">
        <v>483.56</v>
      </c>
      <c r="F37" s="32">
        <v>460.38</v>
      </c>
      <c r="G37" s="32">
        <v>496.4</v>
      </c>
      <c r="H37" s="32">
        <v>446.72</v>
      </c>
      <c r="I37" s="32">
        <v>445.67</v>
      </c>
      <c r="J37" s="32">
        <v>457.49</v>
      </c>
      <c r="K37" s="32">
        <v>454.26</v>
      </c>
      <c r="L37" s="32">
        <v>460.23</v>
      </c>
      <c r="M37" s="32">
        <v>461.87</v>
      </c>
      <c r="N37" s="32">
        <v>450.21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84" ht="24" customHeight="1" x14ac:dyDescent="0.2">
      <c r="A38" s="35" t="s">
        <v>11</v>
      </c>
      <c r="B38" s="29">
        <v>530.88</v>
      </c>
      <c r="C38" s="29">
        <v>364.65</v>
      </c>
      <c r="D38" s="29">
        <v>462.7</v>
      </c>
      <c r="E38" s="29">
        <v>491.72</v>
      </c>
      <c r="F38" s="29">
        <v>454.4</v>
      </c>
      <c r="G38" s="29">
        <v>536.21</v>
      </c>
      <c r="H38" s="29">
        <v>449.94</v>
      </c>
      <c r="I38" s="29">
        <v>475.74</v>
      </c>
      <c r="J38" s="29">
        <v>546.29</v>
      </c>
      <c r="K38" s="29">
        <v>474.1</v>
      </c>
      <c r="L38" s="29">
        <v>457.16</v>
      </c>
      <c r="M38" s="29">
        <v>496.27</v>
      </c>
      <c r="N38" s="29">
        <v>462.91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84" ht="24" customHeight="1" x14ac:dyDescent="0.2">
      <c r="A39" s="35" t="s">
        <v>12</v>
      </c>
      <c r="B39" s="29">
        <v>483.24</v>
      </c>
      <c r="C39" s="29">
        <v>415.24</v>
      </c>
      <c r="D39" s="29">
        <v>452.3</v>
      </c>
      <c r="E39" s="29">
        <v>475.26</v>
      </c>
      <c r="F39" s="29">
        <v>468.83</v>
      </c>
      <c r="G39" s="29">
        <v>525.95000000000005</v>
      </c>
      <c r="H39" s="29">
        <v>445.04</v>
      </c>
      <c r="I39" s="29">
        <v>470.31</v>
      </c>
      <c r="J39" s="29">
        <v>548.54999999999995</v>
      </c>
      <c r="K39" s="29">
        <v>448.41</v>
      </c>
      <c r="L39" s="29">
        <v>452.19</v>
      </c>
      <c r="M39" s="29">
        <v>457.98</v>
      </c>
      <c r="N39" s="29">
        <v>464.95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84" ht="30" customHeight="1" x14ac:dyDescent="0.2">
      <c r="A40" s="35" t="s">
        <v>40</v>
      </c>
      <c r="B40" s="27">
        <v>5365</v>
      </c>
      <c r="C40" s="27">
        <v>354</v>
      </c>
      <c r="D40" s="27">
        <v>754</v>
      </c>
      <c r="E40" s="27">
        <v>2735</v>
      </c>
      <c r="F40" s="27">
        <v>327</v>
      </c>
      <c r="G40" s="27">
        <v>10365</v>
      </c>
      <c r="H40" s="27">
        <v>1918</v>
      </c>
      <c r="I40" s="27">
        <v>170</v>
      </c>
      <c r="J40" s="27">
        <v>776</v>
      </c>
      <c r="K40" s="27">
        <v>803</v>
      </c>
      <c r="L40" s="27">
        <v>1866</v>
      </c>
      <c r="M40" s="27">
        <v>1232</v>
      </c>
      <c r="N40" s="27">
        <v>363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84" ht="28.5" customHeight="1" x14ac:dyDescent="0.2">
      <c r="A41" s="35" t="s">
        <v>13</v>
      </c>
      <c r="B41" s="27">
        <v>455</v>
      </c>
      <c r="C41" s="27">
        <v>7</v>
      </c>
      <c r="D41" s="27">
        <v>20</v>
      </c>
      <c r="E41" s="27">
        <v>138</v>
      </c>
      <c r="F41" s="27">
        <v>11</v>
      </c>
      <c r="G41" s="27">
        <v>807</v>
      </c>
      <c r="H41" s="27">
        <v>45</v>
      </c>
      <c r="I41" s="27">
        <v>4</v>
      </c>
      <c r="J41" s="27">
        <v>43</v>
      </c>
      <c r="K41" s="27">
        <v>16</v>
      </c>
      <c r="L41" s="27">
        <v>39</v>
      </c>
      <c r="M41" s="27">
        <v>71</v>
      </c>
      <c r="N41" s="27">
        <v>17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84" ht="28.5" customHeight="1" x14ac:dyDescent="0.2">
      <c r="A42" s="35" t="s">
        <v>32</v>
      </c>
      <c r="B42" s="29">
        <v>89.32</v>
      </c>
      <c r="C42" s="29">
        <v>74.5</v>
      </c>
      <c r="D42" s="29">
        <v>96.81</v>
      </c>
      <c r="E42" s="29">
        <v>91.84</v>
      </c>
      <c r="F42" s="29">
        <v>79.239999999999995</v>
      </c>
      <c r="G42" s="29">
        <v>91.51</v>
      </c>
      <c r="H42" s="29">
        <v>95.2</v>
      </c>
      <c r="I42" s="29">
        <v>119.08</v>
      </c>
      <c r="J42" s="29">
        <v>91.38</v>
      </c>
      <c r="K42" s="29">
        <v>82.07</v>
      </c>
      <c r="L42" s="29">
        <v>91.71</v>
      </c>
      <c r="M42" s="29">
        <v>86.7</v>
      </c>
      <c r="N42" s="29">
        <v>89.57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18"/>
    </row>
    <row r="43" spans="1:284" ht="28.5" customHeight="1" x14ac:dyDescent="0.2">
      <c r="A43" s="35" t="s">
        <v>14</v>
      </c>
      <c r="B43" s="27">
        <v>59</v>
      </c>
      <c r="C43" s="27">
        <v>1</v>
      </c>
      <c r="D43" s="27">
        <v>4</v>
      </c>
      <c r="E43" s="27">
        <v>21</v>
      </c>
      <c r="F43" s="27">
        <v>1</v>
      </c>
      <c r="G43" s="27">
        <v>142</v>
      </c>
      <c r="H43" s="27">
        <v>6</v>
      </c>
      <c r="I43" s="27">
        <v>0</v>
      </c>
      <c r="J43" s="27">
        <v>4</v>
      </c>
      <c r="K43" s="27">
        <v>6</v>
      </c>
      <c r="L43" s="27">
        <v>7</v>
      </c>
      <c r="M43" s="27">
        <v>6</v>
      </c>
      <c r="N43" s="27">
        <v>1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84" ht="28.5" customHeight="1" x14ac:dyDescent="0.2">
      <c r="A44" s="35" t="s">
        <v>15</v>
      </c>
      <c r="B44" s="29">
        <v>363.02</v>
      </c>
      <c r="C44" s="29">
        <v>321.88</v>
      </c>
      <c r="D44" s="29">
        <v>310.05</v>
      </c>
      <c r="E44" s="29">
        <v>319.24</v>
      </c>
      <c r="F44" s="29">
        <v>459.81</v>
      </c>
      <c r="G44" s="29">
        <v>381.28</v>
      </c>
      <c r="H44" s="29">
        <v>306.11</v>
      </c>
      <c r="I44" s="29">
        <v>0</v>
      </c>
      <c r="J44" s="29">
        <v>379.02</v>
      </c>
      <c r="K44" s="29">
        <v>283.12</v>
      </c>
      <c r="L44" s="29">
        <v>308.36</v>
      </c>
      <c r="M44" s="29">
        <v>344.87</v>
      </c>
      <c r="N44" s="29">
        <v>459.81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84" ht="42" customHeight="1" x14ac:dyDescent="0.2">
      <c r="A45" s="35" t="s">
        <v>16</v>
      </c>
      <c r="B45" s="27">
        <v>7</v>
      </c>
      <c r="C45" s="27">
        <v>0</v>
      </c>
      <c r="D45" s="27">
        <v>1</v>
      </c>
      <c r="E45" s="27">
        <v>17</v>
      </c>
      <c r="F45" s="27">
        <v>0</v>
      </c>
      <c r="G45" s="27">
        <v>1</v>
      </c>
      <c r="H45" s="27">
        <v>5</v>
      </c>
      <c r="I45" s="27">
        <v>0</v>
      </c>
      <c r="J45" s="27">
        <v>0</v>
      </c>
      <c r="K45" s="27">
        <v>1</v>
      </c>
      <c r="L45" s="27">
        <v>2</v>
      </c>
      <c r="M45" s="27">
        <v>0</v>
      </c>
      <c r="N45" s="27">
        <v>1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84" ht="42" customHeight="1" x14ac:dyDescent="0.2">
      <c r="A46" s="35" t="s">
        <v>17</v>
      </c>
      <c r="B46" s="29">
        <v>350</v>
      </c>
      <c r="C46" s="29">
        <v>0</v>
      </c>
      <c r="D46" s="29">
        <v>561.1</v>
      </c>
      <c r="E46" s="29">
        <v>501.82</v>
      </c>
      <c r="F46" s="29">
        <v>0</v>
      </c>
      <c r="G46" s="29">
        <v>285.43</v>
      </c>
      <c r="H46" s="29">
        <v>322.83</v>
      </c>
      <c r="I46" s="29">
        <v>0</v>
      </c>
      <c r="J46" s="29">
        <v>0</v>
      </c>
      <c r="K46" s="29">
        <v>285.43</v>
      </c>
      <c r="L46" s="29">
        <v>374.69</v>
      </c>
      <c r="M46" s="29">
        <v>0</v>
      </c>
      <c r="N46" s="29">
        <v>654.55999999999995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84" x14ac:dyDescent="0.2">
      <c r="A47" s="14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4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84" x14ac:dyDescent="0.2">
      <c r="A48" s="42" t="s">
        <v>43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1:27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1:27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1:27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1:27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1:27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1:27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1:27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1:27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1:27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1:27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1:27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1:27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1:14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1:14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1:14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1:14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1:14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1:14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1:14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1:14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1:14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1:14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1:14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1:14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1:14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1:14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1:14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1:14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1:14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1:14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1:14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1:14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1:14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1:14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1:14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1:14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1:14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1:14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1:14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1:14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1:14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1:14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1:14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1:14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1:14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1:14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1:14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1:14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1:14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1:14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1:14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1:14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1:14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1:14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1:14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1:14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1:14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1:14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1:14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1:14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1:14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1:14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1:14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1:14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1:14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1:14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1:14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1:14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1:14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1:14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1:14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1:14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1:14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1:14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1:14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1:14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1:14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1:14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1:14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1:14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1:14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1:14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1:14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1:14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1:14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1:14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1:14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1:14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1:14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1:14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1:14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1:14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1:14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1:14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1:14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1:14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1:14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1:14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1:14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1:14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1:14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1:14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1:14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1:14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1:14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1:14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1:14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1:14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1:14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1:14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1:14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1:14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1:14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1:14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1:14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1:14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1:14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1:14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1:14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1:14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1:14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1:14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1:14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1:14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1:14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1:14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1:14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1:14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1:14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1:14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1:14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1:14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1:14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1:14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1:14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1:14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1:14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1:14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1:14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1:14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1:14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1:14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1:14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1:14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1:14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1:14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1:14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1:14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1:14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1:14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1:14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1:14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1:14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1:14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1:14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1:14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1:14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1:14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1:14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1:14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1:14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1:14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1:14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1:14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1:14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1:14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1:14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1:14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1:14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1:14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1:14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1:14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1:14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1:14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1:14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1:14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1:14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1:14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1:14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1:14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1:14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1:14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1:14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1:14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1:14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1:14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1:14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1:14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1:14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1:14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1:14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1:14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1:14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1:14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1:14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1:14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1:14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1:14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1:14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1:14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1:14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1:14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1:14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1:14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1:14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1:14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1:14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1:14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1:14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1:14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1:14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1:14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1:14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1:14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1:14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1:14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1:14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1:14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1:14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1:14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1:14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1:14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1:14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1:14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1:14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1:14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1:14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1:14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1:14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</row>
  </sheetData>
  <mergeCells count="3">
    <mergeCell ref="A4:N4"/>
    <mergeCell ref="A30:N30"/>
    <mergeCell ref="A48:N48"/>
  </mergeCells>
  <pageMargins left="0.35" right="0" top="0.64" bottom="0.2" header="0" footer="0"/>
  <pageSetup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X560"/>
  <sheetViews>
    <sheetView topLeftCell="A16" zoomScale="110" zoomScaleNormal="110" workbookViewId="0">
      <selection activeCell="S22" sqref="S22"/>
    </sheetView>
  </sheetViews>
  <sheetFormatPr defaultRowHeight="12.75" x14ac:dyDescent="0.2"/>
  <cols>
    <col min="1" max="1" width="20.7109375" customWidth="1"/>
    <col min="2" max="2" width="8.42578125" customWidth="1"/>
    <col min="3" max="3" width="8.7109375" customWidth="1"/>
    <col min="4" max="11" width="8.42578125" customWidth="1"/>
    <col min="12" max="12" width="8.5703125" customWidth="1"/>
    <col min="13" max="13" width="8.42578125" customWidth="1"/>
    <col min="14" max="14" width="8.5703125" customWidth="1"/>
  </cols>
  <sheetData>
    <row r="2" spans="1:27" ht="15.75" customHeight="1" x14ac:dyDescent="0.2">
      <c r="C2" s="2"/>
    </row>
    <row r="3" spans="1:27" ht="15.75" customHeight="1" x14ac:dyDescent="0.2">
      <c r="C3" s="2"/>
    </row>
    <row r="4" spans="1:27" s="16" customFormat="1" ht="15.75" customHeight="1" x14ac:dyDescent="0.25">
      <c r="A4" s="40" t="s">
        <v>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27" ht="15.75" customHeight="1" x14ac:dyDescent="0.2">
      <c r="E5" s="2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7" ht="18.75" customHeight="1" x14ac:dyDescent="0.2">
      <c r="A6" s="33" t="s">
        <v>46</v>
      </c>
      <c r="B6" s="34" t="s">
        <v>33</v>
      </c>
      <c r="C6" s="34" t="s">
        <v>1</v>
      </c>
      <c r="D6" s="34" t="s">
        <v>2</v>
      </c>
      <c r="E6" s="34" t="s">
        <v>3</v>
      </c>
      <c r="F6" s="34" t="s">
        <v>4</v>
      </c>
      <c r="G6" s="34" t="s">
        <v>5</v>
      </c>
      <c r="H6" s="34" t="s">
        <v>6</v>
      </c>
      <c r="I6" s="34" t="s">
        <v>7</v>
      </c>
      <c r="J6" s="34" t="s">
        <v>35</v>
      </c>
      <c r="K6" s="34" t="s">
        <v>18</v>
      </c>
      <c r="L6" s="34" t="s">
        <v>24</v>
      </c>
      <c r="M6" s="34" t="s">
        <v>19</v>
      </c>
      <c r="N6" s="34" t="s">
        <v>20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7.25" customHeight="1" x14ac:dyDescent="0.2">
      <c r="A7" s="35" t="s">
        <v>0</v>
      </c>
      <c r="B7" s="37">
        <f>C7+D7+E7+F7+G7+H7+I7+J7+K7+L7+M7+N7+B35+C35+D35+E35+F35+G35+H35+I35+J35+K35+L35+M35+N35</f>
        <v>118280</v>
      </c>
      <c r="C7" s="27">
        <v>815</v>
      </c>
      <c r="D7" s="27">
        <v>8060</v>
      </c>
      <c r="E7" s="27">
        <v>5135</v>
      </c>
      <c r="F7" s="27">
        <v>7711</v>
      </c>
      <c r="G7" s="27">
        <v>3539</v>
      </c>
      <c r="H7" s="27">
        <v>3940</v>
      </c>
      <c r="I7" s="27">
        <v>3518</v>
      </c>
      <c r="J7" s="27">
        <v>390</v>
      </c>
      <c r="K7" s="27">
        <v>6967</v>
      </c>
      <c r="L7" s="27">
        <v>1420</v>
      </c>
      <c r="M7" s="27">
        <v>4767</v>
      </c>
      <c r="N7" s="27">
        <v>1677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7.25" customHeight="1" x14ac:dyDescent="0.2">
      <c r="A8" s="35" t="s">
        <v>8</v>
      </c>
      <c r="B8" s="31">
        <v>545.67999999999995</v>
      </c>
      <c r="C8" s="29">
        <v>465.28</v>
      </c>
      <c r="D8" s="29">
        <v>518.73</v>
      </c>
      <c r="E8" s="29">
        <v>489.72</v>
      </c>
      <c r="F8" s="29">
        <v>485.15</v>
      </c>
      <c r="G8" s="29">
        <v>530.17999999999995</v>
      </c>
      <c r="H8" s="29">
        <v>502.24</v>
      </c>
      <c r="I8" s="29">
        <v>520.6</v>
      </c>
      <c r="J8" s="29">
        <v>459.2</v>
      </c>
      <c r="K8" s="29">
        <v>543.17999999999995</v>
      </c>
      <c r="L8" s="29">
        <v>498.93</v>
      </c>
      <c r="M8" s="29">
        <v>585.01</v>
      </c>
      <c r="N8" s="29">
        <v>491.84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33.75" customHeight="1" x14ac:dyDescent="0.2">
      <c r="A9" s="35" t="s">
        <v>9</v>
      </c>
      <c r="B9" s="38">
        <v>100</v>
      </c>
      <c r="C9" s="36">
        <f>C8/B8</f>
        <v>0.85266090016126672</v>
      </c>
      <c r="D9" s="36">
        <f>D8/B8</f>
        <v>0.95061208034012623</v>
      </c>
      <c r="E9" s="36">
        <f>E8/B8</f>
        <v>0.89744905439085187</v>
      </c>
      <c r="F9" s="36">
        <f>F8/B8</f>
        <v>0.88907418267116267</v>
      </c>
      <c r="G9" s="36">
        <f>G8/B8</f>
        <v>0.97159507403606504</v>
      </c>
      <c r="H9" s="36">
        <f>H8/B8</f>
        <v>0.92039290426623677</v>
      </c>
      <c r="I9" s="36">
        <f>I8/B8</f>
        <v>0.95403899721448482</v>
      </c>
      <c r="J9" s="36">
        <f>J8/B8</f>
        <v>0.84151883887992973</v>
      </c>
      <c r="K9" s="36">
        <f>K8/B8</f>
        <v>0.99541856032839759</v>
      </c>
      <c r="L9" s="36">
        <f>L8/B8</f>
        <v>0.91432707814103509</v>
      </c>
      <c r="M9" s="36">
        <f>M8/B8</f>
        <v>1.0720752089136492</v>
      </c>
      <c r="N9" s="36">
        <f>N8/B8</f>
        <v>0.90133411523237061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4" customHeight="1" x14ac:dyDescent="0.2">
      <c r="A10" s="35" t="s">
        <v>10</v>
      </c>
      <c r="B10" s="31">
        <v>578.41999999999996</v>
      </c>
      <c r="C10" s="29">
        <v>473.84</v>
      </c>
      <c r="D10" s="29">
        <v>545.57000000000005</v>
      </c>
      <c r="E10" s="29">
        <v>513.91999999999996</v>
      </c>
      <c r="F10" s="29">
        <v>507.05</v>
      </c>
      <c r="G10" s="29">
        <v>545.54</v>
      </c>
      <c r="H10" s="29">
        <v>518.54999999999995</v>
      </c>
      <c r="I10" s="29">
        <v>550.47</v>
      </c>
      <c r="J10" s="29">
        <v>481.24</v>
      </c>
      <c r="K10" s="29">
        <v>554.22</v>
      </c>
      <c r="L10" s="29">
        <v>522.19000000000005</v>
      </c>
      <c r="M10" s="29">
        <v>609.91999999999996</v>
      </c>
      <c r="N10" s="29">
        <v>524.36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27" customHeight="1" x14ac:dyDescent="0.2">
      <c r="A11" s="35" t="s">
        <v>34</v>
      </c>
      <c r="B11" s="31">
        <v>464.54</v>
      </c>
      <c r="C11" s="29">
        <v>441.82</v>
      </c>
      <c r="D11" s="29">
        <v>457.57</v>
      </c>
      <c r="E11" s="29">
        <v>445.69</v>
      </c>
      <c r="F11" s="29">
        <v>444.4</v>
      </c>
      <c r="G11" s="29">
        <v>460.74</v>
      </c>
      <c r="H11" s="29">
        <v>465.89</v>
      </c>
      <c r="I11" s="29">
        <v>455.63</v>
      </c>
      <c r="J11" s="29">
        <v>454.93</v>
      </c>
      <c r="K11" s="29">
        <v>439.9</v>
      </c>
      <c r="L11" s="29">
        <v>452.39</v>
      </c>
      <c r="M11" s="29">
        <v>473.84</v>
      </c>
      <c r="N11" s="29">
        <v>440.38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24" customHeight="1" x14ac:dyDescent="0.2">
      <c r="A12" s="35" t="s">
        <v>11</v>
      </c>
      <c r="B12" s="31">
        <v>499.53</v>
      </c>
      <c r="C12" s="29">
        <v>459.1</v>
      </c>
      <c r="D12" s="29">
        <v>468.5</v>
      </c>
      <c r="E12" s="29">
        <v>463.09</v>
      </c>
      <c r="F12" s="29">
        <v>452.52</v>
      </c>
      <c r="G12" s="29">
        <v>482.44</v>
      </c>
      <c r="H12" s="29">
        <v>470.92</v>
      </c>
      <c r="I12" s="29">
        <v>477.3</v>
      </c>
      <c r="J12" s="29">
        <v>435.21</v>
      </c>
      <c r="K12" s="29">
        <v>500.27</v>
      </c>
      <c r="L12" s="29">
        <v>468</v>
      </c>
      <c r="M12" s="29">
        <v>503.76</v>
      </c>
      <c r="N12" s="29">
        <v>450.09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4" customHeight="1" x14ac:dyDescent="0.2">
      <c r="A13" s="35" t="s">
        <v>12</v>
      </c>
      <c r="B13" s="31">
        <v>487.56</v>
      </c>
      <c r="C13" s="29">
        <v>449.43</v>
      </c>
      <c r="D13" s="29">
        <v>472.83</v>
      </c>
      <c r="E13" s="29">
        <v>452.72</v>
      </c>
      <c r="F13" s="29">
        <v>452.77</v>
      </c>
      <c r="G13" s="29">
        <v>498.58</v>
      </c>
      <c r="H13" s="29">
        <v>477.22</v>
      </c>
      <c r="I13" s="29">
        <v>479.6</v>
      </c>
      <c r="J13" s="29">
        <v>434.71</v>
      </c>
      <c r="K13" s="29">
        <v>524.84</v>
      </c>
      <c r="L13" s="29">
        <v>465.86</v>
      </c>
      <c r="M13" s="29">
        <v>544.91999999999996</v>
      </c>
      <c r="N13" s="29">
        <v>452.31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7" ht="30" customHeight="1" x14ac:dyDescent="0.2">
      <c r="A14" s="35" t="s">
        <v>40</v>
      </c>
      <c r="B14" s="37">
        <f>C14+D14+E14+F14+G14+H14+I14+J14+K14+L14+M14+N14+B42+C42+D42+E42+F42+G42+H42+I42+J42+K42+L42+M42+N42</f>
        <v>49023</v>
      </c>
      <c r="C14" s="27">
        <v>534</v>
      </c>
      <c r="D14" s="27">
        <v>3363</v>
      </c>
      <c r="E14" s="27">
        <v>2860</v>
      </c>
      <c r="F14" s="27">
        <v>4589</v>
      </c>
      <c r="G14" s="27">
        <v>1169</v>
      </c>
      <c r="H14" s="27">
        <v>2043</v>
      </c>
      <c r="I14" s="27">
        <v>1662</v>
      </c>
      <c r="J14" s="27">
        <v>268</v>
      </c>
      <c r="K14" s="27">
        <v>2176</v>
      </c>
      <c r="L14" s="27">
        <v>762</v>
      </c>
      <c r="M14" s="27">
        <v>1543</v>
      </c>
      <c r="N14" s="27">
        <v>969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7" ht="28.5" customHeight="1" x14ac:dyDescent="0.2">
      <c r="A15" s="35" t="s">
        <v>13</v>
      </c>
      <c r="B15" s="37">
        <f>C15+D15+E15+F15+G15+H15+I15+J15+K15+L15+M15+N15+B43+C43+D43+E43+F43+G43+H43+I43+J43+K43+L43+M43+N43</f>
        <v>2694</v>
      </c>
      <c r="C15" s="27">
        <v>16</v>
      </c>
      <c r="D15" s="27">
        <v>204</v>
      </c>
      <c r="E15" s="27">
        <v>126</v>
      </c>
      <c r="F15" s="27">
        <v>148</v>
      </c>
      <c r="G15" s="27">
        <v>47</v>
      </c>
      <c r="H15" s="27">
        <v>104</v>
      </c>
      <c r="I15" s="27">
        <v>86</v>
      </c>
      <c r="J15" s="27">
        <v>4</v>
      </c>
      <c r="K15" s="27">
        <v>129</v>
      </c>
      <c r="L15" s="27">
        <v>40</v>
      </c>
      <c r="M15" s="27">
        <v>69</v>
      </c>
      <c r="N15" s="27">
        <v>52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7" ht="28.5" customHeight="1" x14ac:dyDescent="0.2">
      <c r="A16" s="35" t="s">
        <v>32</v>
      </c>
      <c r="B16" s="31">
        <v>91.17</v>
      </c>
      <c r="C16" s="29">
        <v>94.25</v>
      </c>
      <c r="D16" s="29">
        <v>92.35</v>
      </c>
      <c r="E16" s="29">
        <v>88.8</v>
      </c>
      <c r="F16" s="29">
        <v>94.33</v>
      </c>
      <c r="G16" s="29">
        <v>92.32</v>
      </c>
      <c r="H16" s="29">
        <v>91.89</v>
      </c>
      <c r="I16" s="29">
        <v>94.59</v>
      </c>
      <c r="J16" s="29">
        <v>74.709999999999994</v>
      </c>
      <c r="K16" s="29">
        <v>88.09</v>
      </c>
      <c r="L16" s="29">
        <v>91.44</v>
      </c>
      <c r="M16" s="29">
        <v>96.48</v>
      </c>
      <c r="N16" s="29">
        <v>90.6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7" ht="28.5" customHeight="1" x14ac:dyDescent="0.2">
      <c r="A17" s="35" t="s">
        <v>14</v>
      </c>
      <c r="B17" s="37">
        <f>C17+D17+E17+F17+G17+H17+I17+J17+K17+L17+M17+N17+B45+C45+D45+E45+F45+G45+H45+I45+J45+K45+L45+M45+N45</f>
        <v>456</v>
      </c>
      <c r="C17" s="27">
        <v>2</v>
      </c>
      <c r="D17" s="27">
        <v>17</v>
      </c>
      <c r="E17" s="27">
        <v>18</v>
      </c>
      <c r="F17" s="27">
        <v>49</v>
      </c>
      <c r="G17" s="27">
        <v>10</v>
      </c>
      <c r="H17" s="27">
        <v>23</v>
      </c>
      <c r="I17" s="27">
        <v>16</v>
      </c>
      <c r="J17" s="27">
        <v>2</v>
      </c>
      <c r="K17" s="27">
        <v>21</v>
      </c>
      <c r="L17" s="27">
        <v>10</v>
      </c>
      <c r="M17" s="27">
        <v>18</v>
      </c>
      <c r="N17" s="27">
        <v>13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7" ht="28.5" customHeight="1" x14ac:dyDescent="0.2">
      <c r="A18" s="35" t="s">
        <v>15</v>
      </c>
      <c r="B18" s="31">
        <v>346.16</v>
      </c>
      <c r="C18" s="29">
        <v>298.22000000000003</v>
      </c>
      <c r="D18" s="29">
        <v>267.07</v>
      </c>
      <c r="E18" s="29">
        <v>315.86</v>
      </c>
      <c r="F18" s="29">
        <v>283.60000000000002</v>
      </c>
      <c r="G18" s="29">
        <v>353.8</v>
      </c>
      <c r="H18" s="29">
        <v>365.68</v>
      </c>
      <c r="I18" s="29">
        <v>352.55</v>
      </c>
      <c r="J18" s="29">
        <v>136.63</v>
      </c>
      <c r="K18" s="29">
        <v>377.31</v>
      </c>
      <c r="L18" s="29">
        <v>329.58</v>
      </c>
      <c r="M18" s="29">
        <v>336.98</v>
      </c>
      <c r="N18" s="29">
        <v>317.19</v>
      </c>
      <c r="O18" s="18"/>
      <c r="P18" s="18"/>
      <c r="Q18" s="18"/>
      <c r="R18" s="18"/>
      <c r="S18" s="18"/>
      <c r="T18" s="18"/>
      <c r="U18" s="18"/>
      <c r="V18" s="18"/>
    </row>
    <row r="19" spans="1:27" ht="42" customHeight="1" x14ac:dyDescent="0.2">
      <c r="A19" s="35" t="s">
        <v>16</v>
      </c>
      <c r="B19" s="37">
        <f>C19+D19+E19+F19+G19+H19+I19+J19+K19+L19+M19+N19+B47+C47+D47+E47+F47+G47+H47+I47+J47+K47+L47+M47+N47</f>
        <v>72</v>
      </c>
      <c r="C19" s="27">
        <v>1</v>
      </c>
      <c r="D19" s="27">
        <v>3</v>
      </c>
      <c r="E19" s="27">
        <v>12</v>
      </c>
      <c r="F19" s="27">
        <v>4</v>
      </c>
      <c r="G19" s="27">
        <v>0</v>
      </c>
      <c r="H19" s="27">
        <v>2</v>
      </c>
      <c r="I19" s="27">
        <v>4</v>
      </c>
      <c r="J19" s="27">
        <v>0</v>
      </c>
      <c r="K19" s="27">
        <v>2</v>
      </c>
      <c r="L19" s="27">
        <v>1</v>
      </c>
      <c r="M19" s="27">
        <v>0</v>
      </c>
      <c r="N19" s="27">
        <v>8</v>
      </c>
      <c r="O19" s="18"/>
      <c r="P19" s="18"/>
      <c r="Q19" s="18"/>
      <c r="R19" s="18"/>
      <c r="S19" s="18"/>
      <c r="T19" s="18"/>
      <c r="U19" s="18"/>
      <c r="V19" s="18"/>
    </row>
    <row r="20" spans="1:27" ht="42" customHeight="1" x14ac:dyDescent="0.2">
      <c r="A20" s="35" t="s">
        <v>17</v>
      </c>
      <c r="B20" s="31">
        <v>397.44</v>
      </c>
      <c r="C20" s="29">
        <v>285.43</v>
      </c>
      <c r="D20" s="29">
        <v>285.43</v>
      </c>
      <c r="E20" s="29">
        <v>345.82</v>
      </c>
      <c r="F20" s="29">
        <v>466.51</v>
      </c>
      <c r="G20" s="29">
        <v>0</v>
      </c>
      <c r="H20" s="29">
        <v>425.67</v>
      </c>
      <c r="I20" s="29">
        <v>327.32</v>
      </c>
      <c r="J20" s="29">
        <v>0</v>
      </c>
      <c r="K20" s="29">
        <v>469.49</v>
      </c>
      <c r="L20" s="29">
        <v>769.69</v>
      </c>
      <c r="M20" s="29">
        <v>0</v>
      </c>
      <c r="N20" s="29">
        <v>307.19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x14ac:dyDescent="0.2">
      <c r="A21" s="5"/>
      <c r="B21" s="1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x14ac:dyDescent="0.2">
      <c r="A22" s="5"/>
      <c r="B22" s="1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x14ac:dyDescent="0.2">
      <c r="A23" s="5"/>
      <c r="B23" s="1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x14ac:dyDescent="0.2">
      <c r="A24" s="5"/>
      <c r="B24" s="1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x14ac:dyDescent="0.2">
      <c r="A25" s="5"/>
      <c r="B25" s="1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x14ac:dyDescent="0.2">
      <c r="A26" s="5"/>
      <c r="B26" s="1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x14ac:dyDescent="0.2">
      <c r="A27" s="5"/>
      <c r="B27" s="1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x14ac:dyDescent="0.2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x14ac:dyDescent="0.2">
      <c r="A29" s="6"/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x14ac:dyDescent="0.2">
      <c r="A30" s="6"/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5.75" customHeight="1" x14ac:dyDescent="0.2">
      <c r="A31" s="10"/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5.75" customHeight="1" x14ac:dyDescent="0.25">
      <c r="A32" s="40" t="s">
        <v>42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84" ht="15.75" customHeight="1" x14ac:dyDescent="0.2">
      <c r="A33" s="12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84" ht="18.75" customHeight="1" x14ac:dyDescent="0.2">
      <c r="A34" s="33" t="s">
        <v>46</v>
      </c>
      <c r="B34" s="34" t="s">
        <v>23</v>
      </c>
      <c r="C34" s="34" t="s">
        <v>36</v>
      </c>
      <c r="D34" s="34" t="s">
        <v>21</v>
      </c>
      <c r="E34" s="34" t="s">
        <v>22</v>
      </c>
      <c r="F34" s="34" t="s">
        <v>25</v>
      </c>
      <c r="G34" s="34" t="s">
        <v>26</v>
      </c>
      <c r="H34" s="34" t="s">
        <v>27</v>
      </c>
      <c r="I34" s="34" t="s">
        <v>28</v>
      </c>
      <c r="J34" s="34" t="s">
        <v>29</v>
      </c>
      <c r="K34" s="34" t="s">
        <v>37</v>
      </c>
      <c r="L34" s="34" t="s">
        <v>30</v>
      </c>
      <c r="M34" s="34" t="s">
        <v>38</v>
      </c>
      <c r="N34" s="34" t="s">
        <v>31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84" ht="17.25" customHeight="1" x14ac:dyDescent="0.2">
      <c r="A35" s="35" t="s">
        <v>0</v>
      </c>
      <c r="B35" s="27">
        <v>15338</v>
      </c>
      <c r="C35" s="27">
        <v>527</v>
      </c>
      <c r="D35" s="27">
        <v>1233</v>
      </c>
      <c r="E35" s="27">
        <v>6688</v>
      </c>
      <c r="F35" s="27">
        <v>619</v>
      </c>
      <c r="G35" s="27">
        <v>31800</v>
      </c>
      <c r="H35" s="27">
        <v>2832</v>
      </c>
      <c r="I35" s="27">
        <v>306</v>
      </c>
      <c r="J35" s="27">
        <v>3019</v>
      </c>
      <c r="K35" s="27">
        <v>1289</v>
      </c>
      <c r="L35" s="27">
        <v>3366</v>
      </c>
      <c r="M35" s="27">
        <v>2602</v>
      </c>
      <c r="N35" s="27">
        <v>722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84" ht="17.25" customHeight="1" x14ac:dyDescent="0.2">
      <c r="A36" s="35" t="s">
        <v>8</v>
      </c>
      <c r="B36" s="29">
        <v>549.4</v>
      </c>
      <c r="C36" s="29">
        <v>406.64</v>
      </c>
      <c r="D36" s="29">
        <v>488.14</v>
      </c>
      <c r="E36" s="29">
        <v>555.27</v>
      </c>
      <c r="F36" s="29">
        <v>530.16</v>
      </c>
      <c r="G36" s="29">
        <v>606.94000000000005</v>
      </c>
      <c r="H36" s="29">
        <v>474.34</v>
      </c>
      <c r="I36" s="29">
        <v>500.94</v>
      </c>
      <c r="J36" s="29">
        <v>603.37</v>
      </c>
      <c r="K36" s="29">
        <v>488.53</v>
      </c>
      <c r="L36" s="29">
        <v>494.74</v>
      </c>
      <c r="M36" s="29">
        <v>514.25</v>
      </c>
      <c r="N36" s="29">
        <v>510.06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84" ht="33.75" customHeight="1" x14ac:dyDescent="0.2">
      <c r="A37" s="35" t="s">
        <v>9</v>
      </c>
      <c r="B37" s="36">
        <f>B36/B8</f>
        <v>1.0068171822313445</v>
      </c>
      <c r="C37" s="36">
        <f>C36/B8</f>
        <v>0.74519865122416074</v>
      </c>
      <c r="D37" s="36">
        <f>D36/B8</f>
        <v>0.89455358451839917</v>
      </c>
      <c r="E37" s="36">
        <f>E36/B8</f>
        <v>1.0175744025802669</v>
      </c>
      <c r="F37" s="36">
        <f>F36/B8</f>
        <v>0.97155842251869229</v>
      </c>
      <c r="G37" s="36">
        <f>G36/B8</f>
        <v>1.1122635977129456</v>
      </c>
      <c r="H37" s="36">
        <f>H36/B8</f>
        <v>0.86926403753115378</v>
      </c>
      <c r="I37" s="36">
        <f>I36/B8</f>
        <v>0.9180105556370034</v>
      </c>
      <c r="J37" s="36">
        <f>J36/B8</f>
        <v>1.1057213018618972</v>
      </c>
      <c r="K37" s="36">
        <f>K36/B8</f>
        <v>0.89526828910716905</v>
      </c>
      <c r="L37" s="36">
        <f>L36/B8</f>
        <v>0.90664858525142955</v>
      </c>
      <c r="M37" s="36">
        <f>M36/B8</f>
        <v>0.9424021404486147</v>
      </c>
      <c r="N37" s="36">
        <f>N36/B8</f>
        <v>0.93472364755900905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84" ht="24" customHeight="1" x14ac:dyDescent="0.2">
      <c r="A38" s="35" t="s">
        <v>10</v>
      </c>
      <c r="B38" s="29">
        <v>585.17999999999995</v>
      </c>
      <c r="C38" s="29">
        <v>412.81</v>
      </c>
      <c r="D38" s="29">
        <v>511.26</v>
      </c>
      <c r="E38" s="29">
        <v>600.42999999999995</v>
      </c>
      <c r="F38" s="29">
        <v>563.27</v>
      </c>
      <c r="G38" s="29">
        <v>650.30999999999995</v>
      </c>
      <c r="H38" s="29">
        <v>498.62</v>
      </c>
      <c r="I38" s="29">
        <v>515.77</v>
      </c>
      <c r="J38" s="29">
        <v>629.12</v>
      </c>
      <c r="K38" s="29">
        <v>522.47</v>
      </c>
      <c r="L38" s="29">
        <v>521.32000000000005</v>
      </c>
      <c r="M38" s="29">
        <v>548.98</v>
      </c>
      <c r="N38" s="29">
        <v>531.49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84" ht="27" customHeight="1" x14ac:dyDescent="0.2">
      <c r="A39" s="35" t="s">
        <v>34</v>
      </c>
      <c r="B39" s="32">
        <v>471.69</v>
      </c>
      <c r="C39" s="32">
        <v>387.84</v>
      </c>
      <c r="D39" s="32">
        <v>452.47</v>
      </c>
      <c r="E39" s="32">
        <v>483.42</v>
      </c>
      <c r="F39" s="32">
        <v>460.14</v>
      </c>
      <c r="G39" s="32">
        <v>496.47</v>
      </c>
      <c r="H39" s="32">
        <v>448.49</v>
      </c>
      <c r="I39" s="32">
        <v>445.67</v>
      </c>
      <c r="J39" s="32">
        <v>457.45</v>
      </c>
      <c r="K39" s="32">
        <v>453.76</v>
      </c>
      <c r="L39" s="32">
        <v>461.57</v>
      </c>
      <c r="M39" s="32">
        <v>461.7</v>
      </c>
      <c r="N39" s="32">
        <v>451.41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84" ht="24" customHeight="1" x14ac:dyDescent="0.2">
      <c r="A40" s="35" t="s">
        <v>11</v>
      </c>
      <c r="B40" s="29">
        <v>531.11</v>
      </c>
      <c r="C40" s="29">
        <v>364.65</v>
      </c>
      <c r="D40" s="29">
        <v>462.7</v>
      </c>
      <c r="E40" s="29">
        <v>490.2</v>
      </c>
      <c r="F40" s="29">
        <v>454.4</v>
      </c>
      <c r="G40" s="29">
        <v>536.58000000000004</v>
      </c>
      <c r="H40" s="29">
        <v>450.69</v>
      </c>
      <c r="I40" s="29">
        <v>475.74</v>
      </c>
      <c r="J40" s="29">
        <v>546.16999999999996</v>
      </c>
      <c r="K40" s="29">
        <v>475</v>
      </c>
      <c r="L40" s="29">
        <v>457.16</v>
      </c>
      <c r="M40" s="29">
        <v>496.38</v>
      </c>
      <c r="N40" s="29">
        <v>466.73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84" ht="24" customHeight="1" x14ac:dyDescent="0.2">
      <c r="A41" s="35" t="s">
        <v>12</v>
      </c>
      <c r="B41" s="29">
        <v>482.8</v>
      </c>
      <c r="C41" s="29">
        <v>415.24</v>
      </c>
      <c r="D41" s="29">
        <v>450.79</v>
      </c>
      <c r="E41" s="29">
        <v>475.22</v>
      </c>
      <c r="F41" s="29">
        <v>468.7</v>
      </c>
      <c r="G41" s="29">
        <v>526.24</v>
      </c>
      <c r="H41" s="29">
        <v>445.28</v>
      </c>
      <c r="I41" s="29">
        <v>469.84</v>
      </c>
      <c r="J41" s="29">
        <v>547.28</v>
      </c>
      <c r="K41" s="29">
        <v>448.51</v>
      </c>
      <c r="L41" s="29">
        <v>452.55</v>
      </c>
      <c r="M41" s="29">
        <v>458.29</v>
      </c>
      <c r="N41" s="29">
        <v>463.92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84" ht="30" customHeight="1" x14ac:dyDescent="0.2">
      <c r="A42" s="35" t="s">
        <v>40</v>
      </c>
      <c r="B42" s="27">
        <v>5371</v>
      </c>
      <c r="C42" s="27">
        <v>357</v>
      </c>
      <c r="D42" s="27">
        <v>758</v>
      </c>
      <c r="E42" s="27">
        <v>2740</v>
      </c>
      <c r="F42" s="27">
        <v>328</v>
      </c>
      <c r="G42" s="27">
        <v>10377</v>
      </c>
      <c r="H42" s="27">
        <v>1929</v>
      </c>
      <c r="I42" s="27">
        <v>169</v>
      </c>
      <c r="J42" s="27">
        <v>781</v>
      </c>
      <c r="K42" s="27">
        <v>805</v>
      </c>
      <c r="L42" s="27">
        <v>1872</v>
      </c>
      <c r="M42" s="27">
        <v>1233</v>
      </c>
      <c r="N42" s="27">
        <v>365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84" ht="28.5" customHeight="1" x14ac:dyDescent="0.2">
      <c r="A43" s="35" t="s">
        <v>13</v>
      </c>
      <c r="B43" s="27">
        <v>455</v>
      </c>
      <c r="C43" s="27">
        <v>7</v>
      </c>
      <c r="D43" s="27">
        <v>20</v>
      </c>
      <c r="E43" s="27">
        <v>138</v>
      </c>
      <c r="F43" s="27">
        <v>11</v>
      </c>
      <c r="G43" s="27">
        <v>804</v>
      </c>
      <c r="H43" s="27">
        <v>45</v>
      </c>
      <c r="I43" s="27">
        <v>4</v>
      </c>
      <c r="J43" s="27">
        <v>43</v>
      </c>
      <c r="K43" s="27">
        <v>16</v>
      </c>
      <c r="L43" s="27">
        <v>39</v>
      </c>
      <c r="M43" s="27">
        <v>71</v>
      </c>
      <c r="N43" s="27">
        <v>16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84" ht="28.5" customHeight="1" x14ac:dyDescent="0.2">
      <c r="A44" s="35" t="s">
        <v>32</v>
      </c>
      <c r="B44" s="29">
        <v>89.32</v>
      </c>
      <c r="C44" s="29">
        <v>74.5</v>
      </c>
      <c r="D44" s="29">
        <v>96.81</v>
      </c>
      <c r="E44" s="29">
        <v>91.84</v>
      </c>
      <c r="F44" s="29">
        <v>79.239999999999995</v>
      </c>
      <c r="G44" s="29">
        <v>91.6</v>
      </c>
      <c r="H44" s="29">
        <v>95.2</v>
      </c>
      <c r="I44" s="29">
        <v>119.08</v>
      </c>
      <c r="J44" s="29">
        <v>91.38</v>
      </c>
      <c r="K44" s="29">
        <v>82.07</v>
      </c>
      <c r="L44" s="29">
        <v>91.71</v>
      </c>
      <c r="M44" s="29">
        <v>86.7</v>
      </c>
      <c r="N44" s="29">
        <v>89.42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18"/>
    </row>
    <row r="45" spans="1:284" ht="28.5" customHeight="1" x14ac:dyDescent="0.2">
      <c r="A45" s="35" t="s">
        <v>14</v>
      </c>
      <c r="B45" s="27">
        <v>58</v>
      </c>
      <c r="C45" s="27">
        <v>1</v>
      </c>
      <c r="D45" s="27">
        <v>4</v>
      </c>
      <c r="E45" s="27">
        <v>21</v>
      </c>
      <c r="F45" s="27">
        <v>1</v>
      </c>
      <c r="G45" s="27">
        <v>142</v>
      </c>
      <c r="H45" s="27">
        <v>6</v>
      </c>
      <c r="I45" s="27">
        <v>0</v>
      </c>
      <c r="J45" s="27">
        <v>4</v>
      </c>
      <c r="K45" s="27">
        <v>6</v>
      </c>
      <c r="L45" s="27">
        <v>7</v>
      </c>
      <c r="M45" s="27">
        <v>6</v>
      </c>
      <c r="N45" s="27">
        <v>1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84" ht="28.5" customHeight="1" x14ac:dyDescent="0.2">
      <c r="A46" s="35" t="s">
        <v>15</v>
      </c>
      <c r="B46" s="29">
        <v>363.73</v>
      </c>
      <c r="C46" s="29">
        <v>321.88</v>
      </c>
      <c r="D46" s="29">
        <v>310.05</v>
      </c>
      <c r="E46" s="29">
        <v>319.24</v>
      </c>
      <c r="F46" s="29">
        <v>459.81</v>
      </c>
      <c r="G46" s="29">
        <v>381.28</v>
      </c>
      <c r="H46" s="29">
        <v>306.11</v>
      </c>
      <c r="I46" s="29">
        <v>0</v>
      </c>
      <c r="J46" s="29">
        <v>379.02</v>
      </c>
      <c r="K46" s="29">
        <v>283.12</v>
      </c>
      <c r="L46" s="29">
        <v>308.36</v>
      </c>
      <c r="M46" s="29">
        <v>344.87</v>
      </c>
      <c r="N46" s="29">
        <v>459.81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84" ht="42" customHeight="1" x14ac:dyDescent="0.2">
      <c r="A47" s="35" t="s">
        <v>16</v>
      </c>
      <c r="B47" s="27">
        <v>7</v>
      </c>
      <c r="C47" s="27">
        <v>0</v>
      </c>
      <c r="D47" s="27">
        <v>1</v>
      </c>
      <c r="E47" s="27">
        <v>17</v>
      </c>
      <c r="F47" s="27">
        <v>0</v>
      </c>
      <c r="G47" s="27">
        <v>1</v>
      </c>
      <c r="H47" s="27">
        <v>5</v>
      </c>
      <c r="I47" s="27">
        <v>0</v>
      </c>
      <c r="J47" s="27">
        <v>0</v>
      </c>
      <c r="K47" s="27">
        <v>1</v>
      </c>
      <c r="L47" s="27">
        <v>2</v>
      </c>
      <c r="M47" s="27">
        <v>0</v>
      </c>
      <c r="N47" s="27">
        <v>1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84" ht="42" customHeight="1" x14ac:dyDescent="0.2">
      <c r="A48" s="35" t="s">
        <v>17</v>
      </c>
      <c r="B48" s="29">
        <v>350</v>
      </c>
      <c r="C48" s="29">
        <v>0</v>
      </c>
      <c r="D48" s="29">
        <v>561.1</v>
      </c>
      <c r="E48" s="29">
        <v>501.82</v>
      </c>
      <c r="F48" s="29">
        <v>0</v>
      </c>
      <c r="G48" s="29">
        <v>285.43</v>
      </c>
      <c r="H48" s="29">
        <v>322.83</v>
      </c>
      <c r="I48" s="29">
        <v>0</v>
      </c>
      <c r="J48" s="29">
        <v>0</v>
      </c>
      <c r="K48" s="29">
        <v>285.43</v>
      </c>
      <c r="L48" s="29">
        <v>374.69</v>
      </c>
      <c r="M48" s="29">
        <v>0</v>
      </c>
      <c r="N48" s="29">
        <v>654.55999999999995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7" x14ac:dyDescent="0.2">
      <c r="A49" s="1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x14ac:dyDescent="0.2">
      <c r="A50" s="45" t="s">
        <v>45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1:27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1:27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1:27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1:27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1:27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1:27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1:27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1:27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1:27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1:27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1:14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1:14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1:14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1:14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1:14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1:14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1:14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1:14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1:14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1:14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1:14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1:14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1:14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1:14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1:14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1:14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1:14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1:14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1:14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1:14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1:14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1:14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1:14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1:14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1:14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1:14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1:14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1:14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1:14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1:14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1:14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1:14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1:14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1:14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1:14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1:14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1:14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1:14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1:14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1:14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1:14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1:14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1:14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1:14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1:14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1:14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1:14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1:14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1:14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1:14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1:14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1:14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1:14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1:14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1:14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1:14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1:14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1:14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1:14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1:14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1:14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1:14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1:14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1:14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1:14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1:14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1:14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1:14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1:14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1:14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1:14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1:14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1:14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1:14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1:14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1:14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1:14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1:14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1:14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1:14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1:14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1:14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1:14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1:14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1:14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1:14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1:14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1:14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1:14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1:14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1:14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1:14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1:14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1:14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1:14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1:14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1:14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1:14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1:14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1:14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1:14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1:14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1:14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1:14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1:14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1:14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1:14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1:14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1:14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1:14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1:14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1:14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1:14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1:14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1:14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1:14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1:14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1:14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1:14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1:14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1:14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1:14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1:14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1:14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1:14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1:14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1:14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1:14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1:14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1:14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1:14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1:14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1:14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1:14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1:14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1:14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1:14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1:14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1:14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1:14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1:14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1:14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1:14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1:14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1:14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1:14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1:14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1:14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1:14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1:14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1:14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1:14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1:14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1:14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1:14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1:14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1:14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1:14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1:14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1:14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1:14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1:14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1:14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1:14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1:14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1:14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1:14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1:14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1:14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1:14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1:14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1:14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1:14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1:14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1:14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1:14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1:14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1:14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1:14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1:14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1:14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1:14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1:14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1:14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1:14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1:14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1:14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1:14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1:14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1:14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1:14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1:14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1:14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1:14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1:14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1:14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1:14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1:14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1:14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1:14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1:14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1:14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1:14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1:14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1:14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1:14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1:14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1:14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1:14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1:14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1:14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1:14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1:14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1:14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1:14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1:14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1:14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1:14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1:14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</sheetData>
  <mergeCells count="3">
    <mergeCell ref="A4:N4"/>
    <mergeCell ref="A32:N32"/>
    <mergeCell ref="A50:N50"/>
  </mergeCells>
  <pageMargins left="0.43" right="0" top="0.32" bottom="0" header="0" footer="0"/>
  <pageSetup orientation="landscape" horizontalDpi="300" verticalDpi="300" r:id="rId1"/>
  <headerFooter alignWithMargins="0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X560"/>
  <sheetViews>
    <sheetView topLeftCell="A22" zoomScale="110" zoomScaleNormal="110" workbookViewId="0">
      <selection activeCell="B30" sqref="B30"/>
    </sheetView>
  </sheetViews>
  <sheetFormatPr defaultRowHeight="12.75" x14ac:dyDescent="0.2"/>
  <cols>
    <col min="1" max="1" width="20.7109375" customWidth="1"/>
    <col min="2" max="2" width="8.42578125" customWidth="1"/>
    <col min="3" max="3" width="8.7109375" customWidth="1"/>
    <col min="4" max="11" width="8.42578125" customWidth="1"/>
    <col min="12" max="12" width="8.5703125" customWidth="1"/>
    <col min="13" max="13" width="8.42578125" customWidth="1"/>
    <col min="14" max="14" width="8.5703125" customWidth="1"/>
  </cols>
  <sheetData>
    <row r="2" spans="1:27" ht="15.75" customHeight="1" x14ac:dyDescent="0.2">
      <c r="C2" s="2"/>
    </row>
    <row r="3" spans="1:27" ht="15.75" customHeight="1" x14ac:dyDescent="0.2">
      <c r="C3" s="2"/>
    </row>
    <row r="4" spans="1:27" s="16" customFormat="1" ht="15.75" customHeight="1" x14ac:dyDescent="0.25">
      <c r="A4" s="40" t="s">
        <v>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27" ht="15.75" customHeight="1" x14ac:dyDescent="0.2">
      <c r="E5" s="2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7" ht="18.75" customHeight="1" x14ac:dyDescent="0.2">
      <c r="A6" s="33" t="s">
        <v>53</v>
      </c>
      <c r="B6" s="34" t="s">
        <v>33</v>
      </c>
      <c r="C6" s="34" t="s">
        <v>1</v>
      </c>
      <c r="D6" s="34" t="s">
        <v>2</v>
      </c>
      <c r="E6" s="34" t="s">
        <v>3</v>
      </c>
      <c r="F6" s="34" t="s">
        <v>4</v>
      </c>
      <c r="G6" s="34" t="s">
        <v>5</v>
      </c>
      <c r="H6" s="34" t="s">
        <v>6</v>
      </c>
      <c r="I6" s="34" t="s">
        <v>7</v>
      </c>
      <c r="J6" s="34" t="s">
        <v>35</v>
      </c>
      <c r="K6" s="34" t="s">
        <v>18</v>
      </c>
      <c r="L6" s="34" t="s">
        <v>24</v>
      </c>
      <c r="M6" s="34" t="s">
        <v>19</v>
      </c>
      <c r="N6" s="34" t="s">
        <v>20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7.25" customHeight="1" x14ac:dyDescent="0.2">
      <c r="A7" s="35" t="s">
        <v>0</v>
      </c>
      <c r="B7" s="37">
        <f>C7+D7+E7+F7+G7+H7+I7+J7+K7+L7+M7+N7+B35+C35+D35+E35+F35+G35+H35+I35+J35+K35+L35+M35+N35</f>
        <v>118435</v>
      </c>
      <c r="C7" s="27">
        <v>815</v>
      </c>
      <c r="D7" s="27">
        <v>8072</v>
      </c>
      <c r="E7" s="27">
        <v>5152</v>
      </c>
      <c r="F7" s="27">
        <v>7721</v>
      </c>
      <c r="G7" s="27">
        <v>3558</v>
      </c>
      <c r="H7" s="27">
        <v>3939</v>
      </c>
      <c r="I7" s="27">
        <v>3518</v>
      </c>
      <c r="J7" s="27">
        <v>389</v>
      </c>
      <c r="K7" s="27">
        <v>6975</v>
      </c>
      <c r="L7" s="27">
        <v>1414</v>
      </c>
      <c r="M7" s="27">
        <v>4777</v>
      </c>
      <c r="N7" s="27">
        <v>1685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7.25" customHeight="1" x14ac:dyDescent="0.2">
      <c r="A8" s="35" t="s">
        <v>8</v>
      </c>
      <c r="B8" s="31">
        <v>545.61</v>
      </c>
      <c r="C8" s="29">
        <v>465.06</v>
      </c>
      <c r="D8" s="29">
        <v>518.78</v>
      </c>
      <c r="E8" s="29">
        <v>489.83</v>
      </c>
      <c r="F8" s="29">
        <v>485.06</v>
      </c>
      <c r="G8" s="29">
        <v>530.19000000000005</v>
      </c>
      <c r="H8" s="29">
        <v>502.09</v>
      </c>
      <c r="I8" s="29">
        <v>520.51</v>
      </c>
      <c r="J8" s="29">
        <v>459.23</v>
      </c>
      <c r="K8" s="29">
        <v>542.54</v>
      </c>
      <c r="L8" s="29">
        <v>498.87</v>
      </c>
      <c r="M8" s="29">
        <v>584.92999999999995</v>
      </c>
      <c r="N8" s="29">
        <v>493.01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33.75" customHeight="1" x14ac:dyDescent="0.2">
      <c r="A9" s="35" t="s">
        <v>9</v>
      </c>
      <c r="B9" s="38">
        <v>100</v>
      </c>
      <c r="C9" s="36">
        <f>C8/B8</f>
        <v>0.85236707538351564</v>
      </c>
      <c r="D9" s="36">
        <f>D8/B8</f>
        <v>0.95082568134748258</v>
      </c>
      <c r="E9" s="36">
        <f>E8/B8</f>
        <v>0.89776580341269396</v>
      </c>
      <c r="F9" s="36">
        <f>F8/B8</f>
        <v>0.88902329502758382</v>
      </c>
      <c r="G9" s="36">
        <f>G8/B8</f>
        <v>0.97173805465442353</v>
      </c>
      <c r="H9" s="36">
        <f>H8/B8</f>
        <v>0.9202360660545077</v>
      </c>
      <c r="I9" s="36">
        <f>I8/B8</f>
        <v>0.95399644434669451</v>
      </c>
      <c r="J9" s="36">
        <f>J8/B8</f>
        <v>0.84168178735726984</v>
      </c>
      <c r="K9" s="36">
        <f>K8/B8</f>
        <v>0.9943732702846354</v>
      </c>
      <c r="L9" s="36">
        <f>L8/B8</f>
        <v>0.91433441469181287</v>
      </c>
      <c r="M9" s="36">
        <f>M8/B8</f>
        <v>1.0720661278202377</v>
      </c>
      <c r="N9" s="36">
        <f>N8/B8</f>
        <v>0.9035941423361008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4" customHeight="1" x14ac:dyDescent="0.2">
      <c r="A10" s="35" t="s">
        <v>10</v>
      </c>
      <c r="B10" s="31">
        <v>578.33000000000004</v>
      </c>
      <c r="C10" s="29">
        <v>473.31</v>
      </c>
      <c r="D10" s="29">
        <v>545.66</v>
      </c>
      <c r="E10" s="29">
        <v>514.04</v>
      </c>
      <c r="F10" s="29">
        <v>506.9</v>
      </c>
      <c r="G10" s="29">
        <v>545.22</v>
      </c>
      <c r="H10" s="29">
        <v>518.36</v>
      </c>
      <c r="I10" s="29">
        <v>550.44000000000005</v>
      </c>
      <c r="J10" s="29">
        <v>481.26</v>
      </c>
      <c r="K10" s="29">
        <v>553.25</v>
      </c>
      <c r="L10" s="29">
        <v>522.24</v>
      </c>
      <c r="M10" s="29">
        <v>609.87</v>
      </c>
      <c r="N10" s="29">
        <v>525.08000000000004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27" customHeight="1" x14ac:dyDescent="0.2">
      <c r="A11" s="35" t="s">
        <v>34</v>
      </c>
      <c r="B11" s="31">
        <v>464.23</v>
      </c>
      <c r="C11" s="29">
        <v>443.68</v>
      </c>
      <c r="D11" s="29">
        <v>458.26</v>
      </c>
      <c r="E11" s="29">
        <v>446.02</v>
      </c>
      <c r="F11" s="29">
        <v>444.07</v>
      </c>
      <c r="G11" s="29">
        <v>461.39</v>
      </c>
      <c r="H11" s="29">
        <v>465.31</v>
      </c>
      <c r="I11" s="29">
        <v>455.59</v>
      </c>
      <c r="J11" s="29">
        <v>454.93</v>
      </c>
      <c r="K11" s="29">
        <v>439.45</v>
      </c>
      <c r="L11" s="29">
        <v>453.23</v>
      </c>
      <c r="M11" s="29">
        <v>474.43</v>
      </c>
      <c r="N11" s="29">
        <v>440.52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24" customHeight="1" x14ac:dyDescent="0.2">
      <c r="A12" s="35" t="s">
        <v>11</v>
      </c>
      <c r="B12" s="31">
        <v>499.15</v>
      </c>
      <c r="C12" s="29">
        <v>459.04</v>
      </c>
      <c r="D12" s="29">
        <v>468.58</v>
      </c>
      <c r="E12" s="29">
        <v>462.73</v>
      </c>
      <c r="F12" s="29">
        <v>452.55</v>
      </c>
      <c r="G12" s="29">
        <v>482.2</v>
      </c>
      <c r="H12" s="29">
        <v>470.52</v>
      </c>
      <c r="I12" s="29">
        <v>476.82</v>
      </c>
      <c r="J12" s="29">
        <v>435.9</v>
      </c>
      <c r="K12" s="29">
        <v>500.08</v>
      </c>
      <c r="L12" s="29">
        <v>467.05</v>
      </c>
      <c r="M12" s="29">
        <v>503.71</v>
      </c>
      <c r="N12" s="29">
        <v>450.97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4" customHeight="1" x14ac:dyDescent="0.2">
      <c r="A13" s="35" t="s">
        <v>12</v>
      </c>
      <c r="B13" s="31">
        <v>487.61</v>
      </c>
      <c r="C13" s="29">
        <v>449.69</v>
      </c>
      <c r="D13" s="29">
        <v>472.79</v>
      </c>
      <c r="E13" s="29">
        <v>452.98</v>
      </c>
      <c r="F13" s="29">
        <v>452.59</v>
      </c>
      <c r="G13" s="29">
        <v>500.05</v>
      </c>
      <c r="H13" s="29">
        <v>477.2</v>
      </c>
      <c r="I13" s="29">
        <v>479.32</v>
      </c>
      <c r="J13" s="29">
        <v>434.49</v>
      </c>
      <c r="K13" s="29">
        <v>524.78</v>
      </c>
      <c r="L13" s="29">
        <v>465.97</v>
      </c>
      <c r="M13" s="29">
        <v>544.29</v>
      </c>
      <c r="N13" s="29">
        <v>455.28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7" ht="30" customHeight="1" x14ac:dyDescent="0.2">
      <c r="A14" s="35" t="s">
        <v>40</v>
      </c>
      <c r="B14" s="37">
        <f>C14+D14+E14+F14+G14+H14+I14+J14+K14+L14+M14+N14+B42+C42+D42+E42+F42+G42+H42+I42+J42+K42+L42+M42+N42</f>
        <v>49213</v>
      </c>
      <c r="C14" s="27">
        <v>535</v>
      </c>
      <c r="D14" s="27">
        <v>3379</v>
      </c>
      <c r="E14" s="27">
        <v>2881</v>
      </c>
      <c r="F14" s="27">
        <v>4612</v>
      </c>
      <c r="G14" s="27">
        <v>1184</v>
      </c>
      <c r="H14" s="27">
        <v>2045</v>
      </c>
      <c r="I14" s="27">
        <v>1661</v>
      </c>
      <c r="J14" s="27">
        <v>267</v>
      </c>
      <c r="K14" s="27">
        <v>2189</v>
      </c>
      <c r="L14" s="27">
        <v>760</v>
      </c>
      <c r="M14" s="27">
        <v>1556</v>
      </c>
      <c r="N14" s="27">
        <v>978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7" ht="28.5" customHeight="1" x14ac:dyDescent="0.2">
      <c r="A15" s="35" t="s">
        <v>13</v>
      </c>
      <c r="B15" s="37">
        <f>C15+D15+E15+F15+G15+H15+I15+J15+K15+L15+M15+N15+B43+C43+D43+E43+F43+G43+H43+I43+J43+K43+L43+M43+N43</f>
        <v>2683</v>
      </c>
      <c r="C15" s="27">
        <v>16</v>
      </c>
      <c r="D15" s="27">
        <v>204</v>
      </c>
      <c r="E15" s="27">
        <v>126</v>
      </c>
      <c r="F15" s="27">
        <v>148</v>
      </c>
      <c r="G15" s="27">
        <v>47</v>
      </c>
      <c r="H15" s="27">
        <v>104</v>
      </c>
      <c r="I15" s="27">
        <v>84</v>
      </c>
      <c r="J15" s="27">
        <v>4</v>
      </c>
      <c r="K15" s="27">
        <v>129</v>
      </c>
      <c r="L15" s="27">
        <v>39</v>
      </c>
      <c r="M15" s="27">
        <v>69</v>
      </c>
      <c r="N15" s="27">
        <v>52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7" ht="28.5" customHeight="1" x14ac:dyDescent="0.2">
      <c r="A16" s="35" t="s">
        <v>32</v>
      </c>
      <c r="B16" s="31">
        <v>91.18</v>
      </c>
      <c r="C16" s="29">
        <v>94.25</v>
      </c>
      <c r="D16" s="29">
        <v>92.35</v>
      </c>
      <c r="E16" s="29">
        <v>88.66</v>
      </c>
      <c r="F16" s="29">
        <v>94.33</v>
      </c>
      <c r="G16" s="29">
        <v>92.32</v>
      </c>
      <c r="H16" s="29">
        <v>91.89</v>
      </c>
      <c r="I16" s="29">
        <v>94.79</v>
      </c>
      <c r="J16" s="29">
        <v>74.709999999999994</v>
      </c>
      <c r="K16" s="29">
        <v>88.09</v>
      </c>
      <c r="L16" s="29">
        <v>90.96</v>
      </c>
      <c r="M16" s="29">
        <v>96.48</v>
      </c>
      <c r="N16" s="29">
        <v>90.6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7" ht="28.5" customHeight="1" x14ac:dyDescent="0.2">
      <c r="A17" s="35" t="s">
        <v>14</v>
      </c>
      <c r="B17" s="37">
        <f>C17+D17+E17+F17+G17+H17+I17+J17+K17+L17+M17+N17+B45+C45+D45+E45+F45+G45+H45+I45+J45+K45+L45+M45+N45</f>
        <v>453</v>
      </c>
      <c r="C17" s="27">
        <v>2</v>
      </c>
      <c r="D17" s="27">
        <v>17</v>
      </c>
      <c r="E17" s="27">
        <v>18</v>
      </c>
      <c r="F17" s="27">
        <v>49</v>
      </c>
      <c r="G17" s="27">
        <v>10</v>
      </c>
      <c r="H17" s="27">
        <v>23</v>
      </c>
      <c r="I17" s="27">
        <v>16</v>
      </c>
      <c r="J17" s="27">
        <v>2</v>
      </c>
      <c r="K17" s="27">
        <v>21</v>
      </c>
      <c r="L17" s="27">
        <v>10</v>
      </c>
      <c r="M17" s="27">
        <v>18</v>
      </c>
      <c r="N17" s="27">
        <v>13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7" ht="28.5" customHeight="1" x14ac:dyDescent="0.2">
      <c r="A18" s="35" t="s">
        <v>15</v>
      </c>
      <c r="B18" s="31">
        <v>345.71</v>
      </c>
      <c r="C18" s="29">
        <v>298.22000000000003</v>
      </c>
      <c r="D18" s="29">
        <v>267.07</v>
      </c>
      <c r="E18" s="29">
        <v>315.86</v>
      </c>
      <c r="F18" s="29">
        <v>283.60000000000002</v>
      </c>
      <c r="G18" s="29">
        <v>353.8</v>
      </c>
      <c r="H18" s="29">
        <v>365.68</v>
      </c>
      <c r="I18" s="29">
        <v>352.55</v>
      </c>
      <c r="J18" s="29">
        <v>136.63</v>
      </c>
      <c r="K18" s="29">
        <v>377.31</v>
      </c>
      <c r="L18" s="29">
        <v>329.58</v>
      </c>
      <c r="M18" s="29">
        <v>336.98</v>
      </c>
      <c r="N18" s="29">
        <v>317.19</v>
      </c>
      <c r="O18" s="18"/>
      <c r="P18" s="18"/>
      <c r="Q18" s="18"/>
      <c r="R18" s="18"/>
      <c r="S18" s="18"/>
      <c r="T18" s="18"/>
      <c r="U18" s="18"/>
      <c r="V18" s="18"/>
    </row>
    <row r="19" spans="1:27" ht="42" customHeight="1" x14ac:dyDescent="0.2">
      <c r="A19" s="35" t="s">
        <v>16</v>
      </c>
      <c r="B19" s="37">
        <f>C19+D19+E19+F19+G19+H19+I19+J19+K19+L19+M19+N19+B47+C47+D47+E47+F47+G47+H47+I47+J47+K47+L47+M47+N47</f>
        <v>71</v>
      </c>
      <c r="C19" s="27">
        <v>1</v>
      </c>
      <c r="D19" s="27">
        <v>3</v>
      </c>
      <c r="E19" s="27">
        <v>12</v>
      </c>
      <c r="F19" s="27">
        <v>4</v>
      </c>
      <c r="G19" s="27">
        <v>0</v>
      </c>
      <c r="H19" s="27">
        <v>2</v>
      </c>
      <c r="I19" s="27">
        <v>4</v>
      </c>
      <c r="J19" s="27">
        <v>0</v>
      </c>
      <c r="K19" s="27">
        <v>2</v>
      </c>
      <c r="L19" s="27">
        <v>1</v>
      </c>
      <c r="M19" s="27">
        <v>0</v>
      </c>
      <c r="N19" s="27">
        <v>8</v>
      </c>
      <c r="O19" s="18"/>
      <c r="P19" s="18"/>
      <c r="Q19" s="18"/>
      <c r="R19" s="18"/>
      <c r="S19" s="18"/>
      <c r="T19" s="18"/>
      <c r="U19" s="18"/>
      <c r="V19" s="18"/>
    </row>
    <row r="20" spans="1:27" ht="42" customHeight="1" x14ac:dyDescent="0.2">
      <c r="A20" s="35" t="s">
        <v>17</v>
      </c>
      <c r="B20" s="31">
        <v>399.01</v>
      </c>
      <c r="C20" s="29">
        <v>285.43</v>
      </c>
      <c r="D20" s="29">
        <v>285.43</v>
      </c>
      <c r="E20" s="29">
        <v>345.82</v>
      </c>
      <c r="F20" s="29">
        <v>466.51</v>
      </c>
      <c r="G20" s="29">
        <v>0</v>
      </c>
      <c r="H20" s="29">
        <v>425.67</v>
      </c>
      <c r="I20" s="29">
        <v>327.32</v>
      </c>
      <c r="J20" s="29">
        <v>0</v>
      </c>
      <c r="K20" s="29">
        <v>469.49</v>
      </c>
      <c r="L20" s="29">
        <v>769.69</v>
      </c>
      <c r="M20" s="29">
        <v>0</v>
      </c>
      <c r="N20" s="29">
        <v>307.19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x14ac:dyDescent="0.2">
      <c r="A21" s="39"/>
      <c r="B21" s="1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x14ac:dyDescent="0.2">
      <c r="A22" s="39"/>
      <c r="B22" s="1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x14ac:dyDescent="0.2">
      <c r="A23" s="39"/>
      <c r="B23" s="1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x14ac:dyDescent="0.2">
      <c r="A24" s="39"/>
      <c r="B24" s="1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x14ac:dyDescent="0.2">
      <c r="A25" s="39"/>
      <c r="B25" s="1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x14ac:dyDescent="0.2">
      <c r="A26" s="39"/>
      <c r="B26" s="1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x14ac:dyDescent="0.2">
      <c r="A27" s="39"/>
      <c r="B27" s="1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x14ac:dyDescent="0.2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x14ac:dyDescent="0.2">
      <c r="A29" s="6"/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x14ac:dyDescent="0.2">
      <c r="A30" s="6"/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5.75" customHeight="1" x14ac:dyDescent="0.2">
      <c r="A31" s="10"/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5.75" customHeight="1" x14ac:dyDescent="0.25">
      <c r="A32" s="40" t="s">
        <v>42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84" ht="15.75" customHeight="1" x14ac:dyDescent="0.2">
      <c r="A33" s="12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84" ht="18.75" customHeight="1" x14ac:dyDescent="0.2">
      <c r="A34" s="33" t="s">
        <v>53</v>
      </c>
      <c r="B34" s="34" t="s">
        <v>23</v>
      </c>
      <c r="C34" s="34" t="s">
        <v>36</v>
      </c>
      <c r="D34" s="34" t="s">
        <v>21</v>
      </c>
      <c r="E34" s="34" t="s">
        <v>22</v>
      </c>
      <c r="F34" s="34" t="s">
        <v>25</v>
      </c>
      <c r="G34" s="34" t="s">
        <v>26</v>
      </c>
      <c r="H34" s="34" t="s">
        <v>27</v>
      </c>
      <c r="I34" s="34" t="s">
        <v>28</v>
      </c>
      <c r="J34" s="34" t="s">
        <v>29</v>
      </c>
      <c r="K34" s="34" t="s">
        <v>37</v>
      </c>
      <c r="L34" s="34" t="s">
        <v>30</v>
      </c>
      <c r="M34" s="34" t="s">
        <v>38</v>
      </c>
      <c r="N34" s="34" t="s">
        <v>31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84" ht="17.25" customHeight="1" x14ac:dyDescent="0.2">
      <c r="A35" s="35" t="s">
        <v>0</v>
      </c>
      <c r="B35" s="27">
        <v>15344</v>
      </c>
      <c r="C35" s="27">
        <v>528</v>
      </c>
      <c r="D35" s="27">
        <v>1234</v>
      </c>
      <c r="E35" s="27">
        <v>6697</v>
      </c>
      <c r="F35" s="27">
        <v>618</v>
      </c>
      <c r="G35" s="27">
        <v>31839</v>
      </c>
      <c r="H35" s="27">
        <v>2839</v>
      </c>
      <c r="I35" s="27">
        <v>310</v>
      </c>
      <c r="J35" s="27">
        <v>3022</v>
      </c>
      <c r="K35" s="27">
        <v>1291</v>
      </c>
      <c r="L35" s="27">
        <v>3370</v>
      </c>
      <c r="M35" s="27">
        <v>2602</v>
      </c>
      <c r="N35" s="27">
        <v>726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84" ht="17.25" customHeight="1" x14ac:dyDescent="0.2">
      <c r="A36" s="35" t="s">
        <v>8</v>
      </c>
      <c r="B36" s="29">
        <v>549.28</v>
      </c>
      <c r="C36" s="29">
        <v>406.19</v>
      </c>
      <c r="D36" s="29">
        <v>488.37</v>
      </c>
      <c r="E36" s="29">
        <v>555.35</v>
      </c>
      <c r="F36" s="29">
        <v>530.08000000000004</v>
      </c>
      <c r="G36" s="29">
        <v>607</v>
      </c>
      <c r="H36" s="29">
        <v>474.17</v>
      </c>
      <c r="I36" s="29">
        <v>500.34</v>
      </c>
      <c r="J36" s="29">
        <v>603.36</v>
      </c>
      <c r="K36" s="29">
        <v>488.72</v>
      </c>
      <c r="L36" s="29">
        <v>494.37</v>
      </c>
      <c r="M36" s="29">
        <v>514.36</v>
      </c>
      <c r="N36" s="29">
        <v>510.76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84" ht="33.75" customHeight="1" x14ac:dyDescent="0.2">
      <c r="A37" s="35" t="s">
        <v>9</v>
      </c>
      <c r="B37" s="36">
        <f>B36/B8</f>
        <v>1.0067264163046865</v>
      </c>
      <c r="C37" s="36">
        <f>C36/B8</f>
        <v>0.74446949286120123</v>
      </c>
      <c r="D37" s="36">
        <f>D36/B8</f>
        <v>0.89508989937867711</v>
      </c>
      <c r="E37" s="36">
        <f>E36/B8</f>
        <v>1.0178515789666611</v>
      </c>
      <c r="F37" s="36">
        <f>F36/B8</f>
        <v>0.97153644544638118</v>
      </c>
      <c r="G37" s="36">
        <f>G36/B8</f>
        <v>1.112516266197467</v>
      </c>
      <c r="H37" s="36">
        <f>H36/B8</f>
        <v>0.86906398343138869</v>
      </c>
      <c r="I37" s="36">
        <f>I36/B8</f>
        <v>0.91702864683565177</v>
      </c>
      <c r="J37" s="36">
        <f>J36/B8</f>
        <v>1.1058448342222467</v>
      </c>
      <c r="K37" s="36">
        <f>K36/B8</f>
        <v>0.89573138322244827</v>
      </c>
      <c r="L37" s="36">
        <f>L36/B8</f>
        <v>0.90608676527189747</v>
      </c>
      <c r="M37" s="36">
        <f>M36/B8</f>
        <v>0.94272465680614359</v>
      </c>
      <c r="N37" s="36">
        <f>N36/B8</f>
        <v>0.93612653727021133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84" ht="24" customHeight="1" x14ac:dyDescent="0.2">
      <c r="A38" s="35" t="s">
        <v>10</v>
      </c>
      <c r="B38" s="29">
        <v>585.03</v>
      </c>
      <c r="C38" s="29">
        <v>411.81</v>
      </c>
      <c r="D38" s="29">
        <v>512.16999999999996</v>
      </c>
      <c r="E38" s="29">
        <v>600.71</v>
      </c>
      <c r="F38" s="29">
        <v>563.24</v>
      </c>
      <c r="G38" s="29">
        <v>650.54999999999995</v>
      </c>
      <c r="H38" s="29">
        <v>498.34</v>
      </c>
      <c r="I38" s="29">
        <v>515.74</v>
      </c>
      <c r="J38" s="29">
        <v>629.05999999999995</v>
      </c>
      <c r="K38" s="29">
        <v>522.74</v>
      </c>
      <c r="L38" s="29">
        <v>520.65</v>
      </c>
      <c r="M38" s="29">
        <v>548.79</v>
      </c>
      <c r="N38" s="29">
        <v>531.62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84" ht="27" customHeight="1" x14ac:dyDescent="0.2">
      <c r="A39" s="35" t="s">
        <v>34</v>
      </c>
      <c r="B39" s="32">
        <v>470.78</v>
      </c>
      <c r="C39" s="32">
        <v>388.56</v>
      </c>
      <c r="D39" s="32">
        <v>451.8</v>
      </c>
      <c r="E39" s="32">
        <v>481.59</v>
      </c>
      <c r="F39" s="32">
        <v>459.99</v>
      </c>
      <c r="G39" s="32">
        <v>496.06</v>
      </c>
      <c r="H39" s="32">
        <v>445.97</v>
      </c>
      <c r="I39" s="32">
        <v>444.8</v>
      </c>
      <c r="J39" s="32">
        <v>457.45</v>
      </c>
      <c r="K39" s="32">
        <v>455.53</v>
      </c>
      <c r="L39" s="32">
        <v>459.41</v>
      </c>
      <c r="M39" s="32">
        <v>462.68</v>
      </c>
      <c r="N39" s="32">
        <v>451.81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84" ht="24" customHeight="1" x14ac:dyDescent="0.2">
      <c r="A40" s="35" t="s">
        <v>11</v>
      </c>
      <c r="B40" s="29">
        <v>530.75</v>
      </c>
      <c r="C40" s="29">
        <v>364.65</v>
      </c>
      <c r="D40" s="29">
        <v>459.98</v>
      </c>
      <c r="E40" s="29">
        <v>489.35</v>
      </c>
      <c r="F40" s="29">
        <v>454.4</v>
      </c>
      <c r="G40" s="29">
        <v>536.12</v>
      </c>
      <c r="H40" s="29">
        <v>450.85</v>
      </c>
      <c r="I40" s="29">
        <v>474.78</v>
      </c>
      <c r="J40" s="29">
        <v>546.46</v>
      </c>
      <c r="K40" s="29">
        <v>475</v>
      </c>
      <c r="L40" s="29">
        <v>457.16</v>
      </c>
      <c r="M40" s="29">
        <v>496.66</v>
      </c>
      <c r="N40" s="29">
        <v>466.52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84" ht="24" customHeight="1" x14ac:dyDescent="0.2">
      <c r="A41" s="35" t="s">
        <v>12</v>
      </c>
      <c r="B41" s="29">
        <v>482.86</v>
      </c>
      <c r="C41" s="29">
        <v>415.24</v>
      </c>
      <c r="D41" s="29">
        <v>450.61</v>
      </c>
      <c r="E41" s="29">
        <v>475.31</v>
      </c>
      <c r="F41" s="29">
        <v>468.7</v>
      </c>
      <c r="G41" s="29">
        <v>526.04</v>
      </c>
      <c r="H41" s="29">
        <v>444.85</v>
      </c>
      <c r="I41" s="29">
        <v>468.75</v>
      </c>
      <c r="J41" s="29">
        <v>547.41</v>
      </c>
      <c r="K41" s="29">
        <v>448.51</v>
      </c>
      <c r="L41" s="29">
        <v>452.51</v>
      </c>
      <c r="M41" s="29">
        <v>459.05</v>
      </c>
      <c r="N41" s="29">
        <v>466.66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84" ht="30" customHeight="1" x14ac:dyDescent="0.2">
      <c r="A42" s="35" t="s">
        <v>40</v>
      </c>
      <c r="B42" s="27">
        <v>5387</v>
      </c>
      <c r="C42" s="27">
        <v>358</v>
      </c>
      <c r="D42" s="27">
        <v>757</v>
      </c>
      <c r="E42" s="27">
        <v>2746</v>
      </c>
      <c r="F42" s="27">
        <v>329</v>
      </c>
      <c r="G42" s="27">
        <v>10417</v>
      </c>
      <c r="H42" s="27">
        <v>1934</v>
      </c>
      <c r="I42" s="27">
        <v>170</v>
      </c>
      <c r="J42" s="27">
        <v>783</v>
      </c>
      <c r="K42" s="27">
        <v>807</v>
      </c>
      <c r="L42" s="27">
        <v>1875</v>
      </c>
      <c r="M42" s="27">
        <v>1235</v>
      </c>
      <c r="N42" s="27">
        <v>368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84" ht="28.5" customHeight="1" x14ac:dyDescent="0.2">
      <c r="A43" s="35" t="s">
        <v>13</v>
      </c>
      <c r="B43" s="27">
        <v>451</v>
      </c>
      <c r="C43" s="27">
        <v>7</v>
      </c>
      <c r="D43" s="27">
        <v>20</v>
      </c>
      <c r="E43" s="27">
        <v>138</v>
      </c>
      <c r="F43" s="27">
        <v>11</v>
      </c>
      <c r="G43" s="27">
        <v>800</v>
      </c>
      <c r="H43" s="27">
        <v>45</v>
      </c>
      <c r="I43" s="27">
        <v>4</v>
      </c>
      <c r="J43" s="27">
        <v>43</v>
      </c>
      <c r="K43" s="27">
        <v>16</v>
      </c>
      <c r="L43" s="27">
        <v>39</v>
      </c>
      <c r="M43" s="27">
        <v>71</v>
      </c>
      <c r="N43" s="27">
        <v>16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84" ht="28.5" customHeight="1" x14ac:dyDescent="0.2">
      <c r="A44" s="35" t="s">
        <v>32</v>
      </c>
      <c r="B44" s="29">
        <v>89.33</v>
      </c>
      <c r="C44" s="29">
        <v>74.5</v>
      </c>
      <c r="D44" s="29">
        <v>96.81</v>
      </c>
      <c r="E44" s="29">
        <v>91.84</v>
      </c>
      <c r="F44" s="29">
        <v>79.239999999999995</v>
      </c>
      <c r="G44" s="29">
        <v>91.66</v>
      </c>
      <c r="H44" s="29">
        <v>95.2</v>
      </c>
      <c r="I44" s="29">
        <v>119.08</v>
      </c>
      <c r="J44" s="29">
        <v>91.38</v>
      </c>
      <c r="K44" s="29">
        <v>82.07</v>
      </c>
      <c r="L44" s="29">
        <v>91.71</v>
      </c>
      <c r="M44" s="29">
        <v>86.7</v>
      </c>
      <c r="N44" s="29">
        <v>89.42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18"/>
    </row>
    <row r="45" spans="1:284" ht="28.5" customHeight="1" x14ac:dyDescent="0.2">
      <c r="A45" s="35" t="s">
        <v>14</v>
      </c>
      <c r="B45" s="27">
        <v>57</v>
      </c>
      <c r="C45" s="27">
        <v>1</v>
      </c>
      <c r="D45" s="27">
        <v>4</v>
      </c>
      <c r="E45" s="27">
        <v>21</v>
      </c>
      <c r="F45" s="27">
        <v>1</v>
      </c>
      <c r="G45" s="27">
        <v>140</v>
      </c>
      <c r="H45" s="27">
        <v>6</v>
      </c>
      <c r="I45" s="27">
        <v>0</v>
      </c>
      <c r="J45" s="27">
        <v>4</v>
      </c>
      <c r="K45" s="27">
        <v>6</v>
      </c>
      <c r="L45" s="27">
        <v>7</v>
      </c>
      <c r="M45" s="27">
        <v>6</v>
      </c>
      <c r="N45" s="27">
        <v>1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84" ht="28.5" customHeight="1" x14ac:dyDescent="0.2">
      <c r="A46" s="35" t="s">
        <v>15</v>
      </c>
      <c r="B46" s="29">
        <v>364.47</v>
      </c>
      <c r="C46" s="29">
        <v>321.88</v>
      </c>
      <c r="D46" s="29">
        <v>310.05</v>
      </c>
      <c r="E46" s="29">
        <v>319.24</v>
      </c>
      <c r="F46" s="29">
        <v>459.81</v>
      </c>
      <c r="G46" s="29">
        <v>380.14</v>
      </c>
      <c r="H46" s="29">
        <v>306.11</v>
      </c>
      <c r="I46" s="29">
        <v>0</v>
      </c>
      <c r="J46" s="29">
        <v>379.02</v>
      </c>
      <c r="K46" s="29">
        <v>283.12</v>
      </c>
      <c r="L46" s="29">
        <v>308.36</v>
      </c>
      <c r="M46" s="29">
        <v>344.87</v>
      </c>
      <c r="N46" s="29">
        <v>459.81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84" ht="42" customHeight="1" x14ac:dyDescent="0.2">
      <c r="A47" s="35" t="s">
        <v>16</v>
      </c>
      <c r="B47" s="27">
        <v>7</v>
      </c>
      <c r="C47" s="27">
        <v>0</v>
      </c>
      <c r="D47" s="27">
        <v>1</v>
      </c>
      <c r="E47" s="27">
        <v>16</v>
      </c>
      <c r="F47" s="27">
        <v>0</v>
      </c>
      <c r="G47" s="27">
        <v>1</v>
      </c>
      <c r="H47" s="27">
        <v>5</v>
      </c>
      <c r="I47" s="27">
        <v>0</v>
      </c>
      <c r="J47" s="27">
        <v>0</v>
      </c>
      <c r="K47" s="27">
        <v>1</v>
      </c>
      <c r="L47" s="27">
        <v>2</v>
      </c>
      <c r="M47" s="27">
        <v>0</v>
      </c>
      <c r="N47" s="27">
        <v>1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84" ht="42" customHeight="1" x14ac:dyDescent="0.2">
      <c r="A48" s="35" t="s">
        <v>17</v>
      </c>
      <c r="B48" s="29">
        <v>350</v>
      </c>
      <c r="C48" s="29">
        <v>0</v>
      </c>
      <c r="D48" s="29">
        <v>561.1</v>
      </c>
      <c r="E48" s="29">
        <v>515.34</v>
      </c>
      <c r="F48" s="29">
        <v>0</v>
      </c>
      <c r="G48" s="29">
        <v>285.43</v>
      </c>
      <c r="H48" s="29">
        <v>322.83</v>
      </c>
      <c r="I48" s="29">
        <v>0</v>
      </c>
      <c r="J48" s="29">
        <v>0</v>
      </c>
      <c r="K48" s="29">
        <v>285.43</v>
      </c>
      <c r="L48" s="29">
        <v>374.69</v>
      </c>
      <c r="M48" s="29">
        <v>0</v>
      </c>
      <c r="N48" s="29">
        <v>654.55999999999995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7" x14ac:dyDescent="0.2">
      <c r="A49" s="1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x14ac:dyDescent="0.2">
      <c r="A50" s="42" t="s">
        <v>52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1:27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1:27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1:27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1:27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1:27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1:27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1:27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1:27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1:27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1:27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1:14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1:14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1:14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1:14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1:14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1:14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1:14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1:14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1:14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1:14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1:14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1:14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1:14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1:14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1:14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1:14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1:14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1:14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1:14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1:14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1:14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1:14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1:14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1:14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1:14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1:14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1:14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1:14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1:14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1:14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1:14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1:14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1:14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1:14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1:14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1:14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1:14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1:14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1:14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1:14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1:14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1:14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1:14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1:14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1:14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1:14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1:14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1:14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1:14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1:14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1:14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1:14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1:14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1:14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1:14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1:14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1:14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1:14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1:14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1:14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1:14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1:14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1:14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1:14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1:14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1:14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1:14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1:14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1:14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1:14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1:14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1:14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1:14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1:14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1:14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1:14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1:14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1:14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1:14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1:14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1:14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1:14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1:14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1:14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1:14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1:14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1:14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1:14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1:14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1:14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1:14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1:14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1:14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1:14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1:14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1:14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1:14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1:14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1:14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1:14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1:14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1:14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1:14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1:14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1:14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1:14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1:14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1:14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1:14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1:14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1:14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1:14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1:14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1:14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1:14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1:14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1:14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1:14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1:14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1:14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1:14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1:14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1:14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1:14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1:14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1:14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1:14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1:14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1:14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1:14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1:14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1:14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1:14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1:14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1:14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1:14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1:14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1:14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1:14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1:14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1:14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1:14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1:14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1:14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1:14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1:14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1:14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1:14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1:14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1:14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1:14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1:14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1:14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1:14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1:14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1:14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1:14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1:14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1:14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1:14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1:14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1:14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1:14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1:14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1:14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1:14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1:14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1:14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1:14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1:14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1:14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1:14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1:14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1:14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1:14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1:14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1:14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1:14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1:14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1:14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1:14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1:14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1:14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1:14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1:14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1:14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1:14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1:14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1:14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1:14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1:14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1:14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1:14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1:14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1:14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1:14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1:14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1:14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1:14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1:14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1:14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1:14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1:14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1:14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1:14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1:14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1:14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1:14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1:14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1:14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1:14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1:14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1:14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1:14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1:14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1:14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1:14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1:14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1:14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</sheetData>
  <mergeCells count="3">
    <mergeCell ref="A4:N4"/>
    <mergeCell ref="A32:N32"/>
    <mergeCell ref="A50:N50"/>
  </mergeCells>
  <pageMargins left="0" right="0" top="0" bottom="0" header="0" footer="0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X560"/>
  <sheetViews>
    <sheetView topLeftCell="A25" zoomScale="110" zoomScaleNormal="110" workbookViewId="0">
      <selection activeCell="F27" sqref="F27"/>
    </sheetView>
  </sheetViews>
  <sheetFormatPr defaultRowHeight="12.75" x14ac:dyDescent="0.2"/>
  <cols>
    <col min="1" max="1" width="20.7109375" customWidth="1"/>
    <col min="2" max="2" width="8.42578125" customWidth="1"/>
    <col min="3" max="3" width="8.7109375" customWidth="1"/>
    <col min="4" max="11" width="8.42578125" customWidth="1"/>
    <col min="12" max="12" width="8.5703125" customWidth="1"/>
    <col min="13" max="13" width="8.42578125" customWidth="1"/>
    <col min="14" max="14" width="8.5703125" customWidth="1"/>
  </cols>
  <sheetData>
    <row r="2" spans="1:27" ht="15.75" customHeight="1" x14ac:dyDescent="0.2">
      <c r="C2" s="2"/>
    </row>
    <row r="3" spans="1:27" ht="15.75" customHeight="1" x14ac:dyDescent="0.2">
      <c r="C3" s="2"/>
    </row>
    <row r="4" spans="1:27" s="16" customFormat="1" ht="15.75" customHeight="1" x14ac:dyDescent="0.25">
      <c r="A4" s="40" t="s">
        <v>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27" ht="15.75" customHeight="1" x14ac:dyDescent="0.2">
      <c r="E5" s="2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7" ht="18.75" customHeight="1" x14ac:dyDescent="0.2">
      <c r="A6" s="33" t="s">
        <v>51</v>
      </c>
      <c r="B6" s="34" t="s">
        <v>33</v>
      </c>
      <c r="C6" s="34" t="s">
        <v>1</v>
      </c>
      <c r="D6" s="34" t="s">
        <v>2</v>
      </c>
      <c r="E6" s="34" t="s">
        <v>3</v>
      </c>
      <c r="F6" s="34" t="s">
        <v>4</v>
      </c>
      <c r="G6" s="34" t="s">
        <v>5</v>
      </c>
      <c r="H6" s="34" t="s">
        <v>6</v>
      </c>
      <c r="I6" s="34" t="s">
        <v>7</v>
      </c>
      <c r="J6" s="34" t="s">
        <v>35</v>
      </c>
      <c r="K6" s="34" t="s">
        <v>18</v>
      </c>
      <c r="L6" s="34" t="s">
        <v>24</v>
      </c>
      <c r="M6" s="34" t="s">
        <v>19</v>
      </c>
      <c r="N6" s="34" t="s">
        <v>20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7.25" customHeight="1" x14ac:dyDescent="0.2">
      <c r="A7" s="35" t="s">
        <v>0</v>
      </c>
      <c r="B7" s="37">
        <f>C7+D7+E7+F7+G7+H7+I7+J7+K7+L7+M7+N7+B35+C35+D35+E35+F35+G35+H35+I35+J35+K35+L35+M35+N35</f>
        <v>118446</v>
      </c>
      <c r="C7" s="27">
        <v>815</v>
      </c>
      <c r="D7" s="27">
        <v>8083</v>
      </c>
      <c r="E7" s="27">
        <v>5158</v>
      </c>
      <c r="F7" s="27">
        <v>7729</v>
      </c>
      <c r="G7" s="27">
        <v>3566</v>
      </c>
      <c r="H7" s="27">
        <v>3931</v>
      </c>
      <c r="I7" s="27">
        <v>3502</v>
      </c>
      <c r="J7" s="27">
        <v>389</v>
      </c>
      <c r="K7" s="27">
        <v>6978</v>
      </c>
      <c r="L7" s="27">
        <v>1412</v>
      </c>
      <c r="M7" s="27">
        <v>4781</v>
      </c>
      <c r="N7" s="27">
        <v>1677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7.25" customHeight="1" x14ac:dyDescent="0.2">
      <c r="A8" s="35" t="s">
        <v>8</v>
      </c>
      <c r="B8" s="31">
        <v>550.69000000000005</v>
      </c>
      <c r="C8" s="29">
        <v>469.37</v>
      </c>
      <c r="D8" s="29">
        <v>523.67999999999995</v>
      </c>
      <c r="E8" s="29">
        <v>494.33</v>
      </c>
      <c r="F8" s="29">
        <v>489.61</v>
      </c>
      <c r="G8" s="29">
        <v>534.88</v>
      </c>
      <c r="H8" s="29">
        <v>506.84</v>
      </c>
      <c r="I8" s="29">
        <v>525.84</v>
      </c>
      <c r="J8" s="29">
        <v>463.59</v>
      </c>
      <c r="K8" s="29">
        <v>547.22</v>
      </c>
      <c r="L8" s="29">
        <v>503.53</v>
      </c>
      <c r="M8" s="29">
        <v>590.37</v>
      </c>
      <c r="N8" s="29">
        <v>497.93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33.75" customHeight="1" x14ac:dyDescent="0.2">
      <c r="A9" s="35" t="s">
        <v>9</v>
      </c>
      <c r="B9" s="38">
        <v>100</v>
      </c>
      <c r="C9" s="36">
        <f>C8/B8</f>
        <v>0.85233071237901536</v>
      </c>
      <c r="D9" s="36">
        <f>D8/B8</f>
        <v>0.95095244148250357</v>
      </c>
      <c r="E9" s="36">
        <f>E8/B8</f>
        <v>0.89765566834335098</v>
      </c>
      <c r="F9" s="36">
        <f>F8/B8</f>
        <v>0.88908460295265934</v>
      </c>
      <c r="G9" s="36">
        <f>G8/B8</f>
        <v>0.97129056274855174</v>
      </c>
      <c r="H9" s="36">
        <f>H8/B8</f>
        <v>0.92037262343605286</v>
      </c>
      <c r="I9" s="36">
        <f>I8/B8</f>
        <v>0.95487479344095583</v>
      </c>
      <c r="J9" s="36">
        <f>J8/B8</f>
        <v>0.84183478908278697</v>
      </c>
      <c r="K9" s="36">
        <f>K8/B8</f>
        <v>0.99369881421489403</v>
      </c>
      <c r="L9" s="36">
        <f>L8/B8</f>
        <v>0.91436198224046183</v>
      </c>
      <c r="M9" s="36">
        <f>M8/B8</f>
        <v>1.072055058199713</v>
      </c>
      <c r="N9" s="36">
        <f>N8/B8</f>
        <v>0.90419292160743792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4" customHeight="1" x14ac:dyDescent="0.2">
      <c r="A10" s="35" t="s">
        <v>10</v>
      </c>
      <c r="B10" s="31">
        <v>583.57000000000005</v>
      </c>
      <c r="C10" s="29">
        <v>477.57</v>
      </c>
      <c r="D10" s="29">
        <v>550.63</v>
      </c>
      <c r="E10" s="29">
        <v>518.52</v>
      </c>
      <c r="F10" s="29">
        <v>511.62</v>
      </c>
      <c r="G10" s="29">
        <v>549.69000000000005</v>
      </c>
      <c r="H10" s="29">
        <v>523.57000000000005</v>
      </c>
      <c r="I10" s="29">
        <v>555.83000000000004</v>
      </c>
      <c r="J10" s="29">
        <v>485.84</v>
      </c>
      <c r="K10" s="29">
        <v>557.66</v>
      </c>
      <c r="L10" s="29">
        <v>527.17999999999995</v>
      </c>
      <c r="M10" s="29">
        <v>615.23</v>
      </c>
      <c r="N10" s="29">
        <v>530.38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27" customHeight="1" x14ac:dyDescent="0.2">
      <c r="A11" s="35" t="s">
        <v>34</v>
      </c>
      <c r="B11" s="31">
        <v>468.43</v>
      </c>
      <c r="C11" s="29">
        <v>445.82</v>
      </c>
      <c r="D11" s="29">
        <v>461.45</v>
      </c>
      <c r="E11" s="29">
        <v>451.02</v>
      </c>
      <c r="F11" s="29">
        <v>447.7</v>
      </c>
      <c r="G11" s="29">
        <v>465.86</v>
      </c>
      <c r="H11" s="29">
        <v>469.08</v>
      </c>
      <c r="I11" s="29">
        <v>459.14</v>
      </c>
      <c r="J11" s="29">
        <v>459.25</v>
      </c>
      <c r="K11" s="29">
        <v>443.86</v>
      </c>
      <c r="L11" s="29">
        <v>457.53</v>
      </c>
      <c r="M11" s="29">
        <v>476.92</v>
      </c>
      <c r="N11" s="29">
        <v>444.71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24" customHeight="1" x14ac:dyDescent="0.2">
      <c r="A12" s="35" t="s">
        <v>11</v>
      </c>
      <c r="B12" s="31">
        <v>503.89</v>
      </c>
      <c r="C12" s="29">
        <v>463.4</v>
      </c>
      <c r="D12" s="29">
        <v>473.09</v>
      </c>
      <c r="E12" s="29">
        <v>467.24</v>
      </c>
      <c r="F12" s="29">
        <v>456.78</v>
      </c>
      <c r="G12" s="29">
        <v>486.43</v>
      </c>
      <c r="H12" s="29">
        <v>474.47</v>
      </c>
      <c r="I12" s="29">
        <v>482.03</v>
      </c>
      <c r="J12" s="29">
        <v>440.04</v>
      </c>
      <c r="K12" s="29">
        <v>504.83</v>
      </c>
      <c r="L12" s="29">
        <v>471.64</v>
      </c>
      <c r="M12" s="29">
        <v>508.79</v>
      </c>
      <c r="N12" s="29">
        <v>455.24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4" customHeight="1" x14ac:dyDescent="0.2">
      <c r="A13" s="35" t="s">
        <v>12</v>
      </c>
      <c r="B13" s="31">
        <v>492.35</v>
      </c>
      <c r="C13" s="29">
        <v>453.95</v>
      </c>
      <c r="D13" s="29">
        <v>477.56</v>
      </c>
      <c r="E13" s="29">
        <v>457.4</v>
      </c>
      <c r="F13" s="29">
        <v>456.87</v>
      </c>
      <c r="G13" s="29">
        <v>505.61</v>
      </c>
      <c r="H13" s="29">
        <v>481.03</v>
      </c>
      <c r="I13" s="29">
        <v>484.3</v>
      </c>
      <c r="J13" s="29">
        <v>438.62</v>
      </c>
      <c r="K13" s="29">
        <v>530.46</v>
      </c>
      <c r="L13" s="29">
        <v>469.89</v>
      </c>
      <c r="M13" s="29">
        <v>550.16999999999996</v>
      </c>
      <c r="N13" s="29">
        <v>460.16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7" ht="30" customHeight="1" x14ac:dyDescent="0.2">
      <c r="A14" s="35" t="s">
        <v>48</v>
      </c>
      <c r="B14" s="37">
        <f>C14+D14+E14+F14+G14+H14+I14+J14+K14+L14+M14+N14+B42+C42+D42+E42+F42+G42+H42+I42+J42+K42+L42+M42+N42</f>
        <v>49372</v>
      </c>
      <c r="C14" s="27">
        <v>535</v>
      </c>
      <c r="D14" s="27">
        <v>3389</v>
      </c>
      <c r="E14" s="27">
        <v>2894</v>
      </c>
      <c r="F14" s="27">
        <v>4621</v>
      </c>
      <c r="G14" s="27">
        <v>1191</v>
      </c>
      <c r="H14" s="27">
        <v>2048</v>
      </c>
      <c r="I14" s="27">
        <v>1662</v>
      </c>
      <c r="J14" s="27">
        <v>267</v>
      </c>
      <c r="K14" s="27">
        <v>2199</v>
      </c>
      <c r="L14" s="27">
        <v>757</v>
      </c>
      <c r="M14" s="27">
        <v>1563</v>
      </c>
      <c r="N14" s="27">
        <v>978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7" ht="28.5" customHeight="1" x14ac:dyDescent="0.2">
      <c r="A15" s="35" t="s">
        <v>13</v>
      </c>
      <c r="B15" s="37">
        <f>C15+D15+E15+F15+G15+H15+I15+J15+K15+L15+M15+N15+B43+C43+D43+E43+F43+G43+H43+I43+J43+K43+L43+M43+N43</f>
        <v>2669</v>
      </c>
      <c r="C15" s="27">
        <v>16</v>
      </c>
      <c r="D15" s="27">
        <v>203</v>
      </c>
      <c r="E15" s="27">
        <v>125</v>
      </c>
      <c r="F15" s="27">
        <v>147</v>
      </c>
      <c r="G15" s="27">
        <v>47</v>
      </c>
      <c r="H15" s="27">
        <v>103</v>
      </c>
      <c r="I15" s="27">
        <v>82</v>
      </c>
      <c r="J15" s="27">
        <v>4</v>
      </c>
      <c r="K15" s="27">
        <v>128</v>
      </c>
      <c r="L15" s="27">
        <v>38</v>
      </c>
      <c r="M15" s="27">
        <v>69</v>
      </c>
      <c r="N15" s="27">
        <v>52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7" ht="28.5" customHeight="1" x14ac:dyDescent="0.2">
      <c r="A16" s="35" t="s">
        <v>32</v>
      </c>
      <c r="B16" s="31">
        <v>92.06</v>
      </c>
      <c r="C16" s="29">
        <v>95.15</v>
      </c>
      <c r="D16" s="29">
        <v>93.41</v>
      </c>
      <c r="E16" s="29">
        <v>89.59</v>
      </c>
      <c r="F16" s="29">
        <v>94.6</v>
      </c>
      <c r="G16" s="29">
        <v>93.2</v>
      </c>
      <c r="H16" s="29">
        <v>92.9</v>
      </c>
      <c r="I16" s="29">
        <v>95.35</v>
      </c>
      <c r="J16" s="29">
        <v>75.42</v>
      </c>
      <c r="K16" s="29">
        <v>89.49</v>
      </c>
      <c r="L16" s="29">
        <v>90.92</v>
      </c>
      <c r="M16" s="29">
        <v>97.39</v>
      </c>
      <c r="N16" s="29">
        <v>91.46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7" ht="28.5" customHeight="1" x14ac:dyDescent="0.2">
      <c r="A17" s="35" t="s">
        <v>14</v>
      </c>
      <c r="B17" s="37">
        <f>C17+D17+E17+F17+G17+H17+I17+J17+K17+L17+M17+N17+B45+C45+D45+E45+F45+G45+H45+I45+J45+K45+L45+M45+N45</f>
        <v>450</v>
      </c>
      <c r="C17" s="27">
        <v>2</v>
      </c>
      <c r="D17" s="27">
        <v>17</v>
      </c>
      <c r="E17" s="27">
        <v>17</v>
      </c>
      <c r="F17" s="27">
        <v>48</v>
      </c>
      <c r="G17" s="27">
        <v>10</v>
      </c>
      <c r="H17" s="27">
        <v>23</v>
      </c>
      <c r="I17" s="27">
        <v>16</v>
      </c>
      <c r="J17" s="27">
        <v>2</v>
      </c>
      <c r="K17" s="27">
        <v>21</v>
      </c>
      <c r="L17" s="27">
        <v>10</v>
      </c>
      <c r="M17" s="27">
        <v>18</v>
      </c>
      <c r="N17" s="27">
        <v>13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7" ht="28.5" customHeight="1" x14ac:dyDescent="0.2">
      <c r="A18" s="35" t="s">
        <v>15</v>
      </c>
      <c r="B18" s="31">
        <v>348.85</v>
      </c>
      <c r="C18" s="29">
        <v>301.06</v>
      </c>
      <c r="D18" s="29">
        <v>269.61</v>
      </c>
      <c r="E18" s="29">
        <v>318.51</v>
      </c>
      <c r="F18" s="29">
        <v>282.58999999999997</v>
      </c>
      <c r="G18" s="29">
        <v>357.16</v>
      </c>
      <c r="H18" s="29">
        <v>369.15</v>
      </c>
      <c r="I18" s="29">
        <v>355.9</v>
      </c>
      <c r="J18" s="29">
        <v>137.93</v>
      </c>
      <c r="K18" s="29">
        <v>380.89</v>
      </c>
      <c r="L18" s="29">
        <v>332.71</v>
      </c>
      <c r="M18" s="29">
        <v>340.19</v>
      </c>
      <c r="N18" s="29">
        <v>320.20999999999998</v>
      </c>
      <c r="O18" s="18"/>
      <c r="P18" s="18"/>
      <c r="Q18" s="18"/>
      <c r="R18" s="18"/>
      <c r="S18" s="18"/>
      <c r="T18" s="18"/>
      <c r="U18" s="18"/>
      <c r="V18" s="18"/>
    </row>
    <row r="19" spans="1:27" ht="42" customHeight="1" x14ac:dyDescent="0.2">
      <c r="A19" s="35" t="s">
        <v>16</v>
      </c>
      <c r="B19" s="37">
        <f>C19+D19+E19+F19+G19+H19+I19+J19+K19+L19+M19+N19+B47+C47+D47+E47+F47+G47+H47+I47+J47+K47+L47+M47+N47</f>
        <v>70</v>
      </c>
      <c r="C19" s="27">
        <v>1</v>
      </c>
      <c r="D19" s="27">
        <v>3</v>
      </c>
      <c r="E19" s="27">
        <v>12</v>
      </c>
      <c r="F19" s="27">
        <v>4</v>
      </c>
      <c r="G19" s="27">
        <v>0</v>
      </c>
      <c r="H19" s="27">
        <v>2</v>
      </c>
      <c r="I19" s="27">
        <v>4</v>
      </c>
      <c r="J19" s="27">
        <v>0</v>
      </c>
      <c r="K19" s="27">
        <v>2</v>
      </c>
      <c r="L19" s="27">
        <v>1</v>
      </c>
      <c r="M19" s="27">
        <v>0</v>
      </c>
      <c r="N19" s="27">
        <v>8</v>
      </c>
      <c r="O19" s="18"/>
      <c r="P19" s="18"/>
      <c r="Q19" s="18"/>
      <c r="R19" s="18"/>
      <c r="S19" s="18"/>
      <c r="T19" s="18"/>
      <c r="U19" s="18"/>
      <c r="V19" s="18"/>
    </row>
    <row r="20" spans="1:27" ht="42" customHeight="1" x14ac:dyDescent="0.2">
      <c r="A20" s="35" t="s">
        <v>17</v>
      </c>
      <c r="B20" s="31">
        <v>401.68</v>
      </c>
      <c r="C20" s="29">
        <v>288.14</v>
      </c>
      <c r="D20" s="29">
        <v>288.14</v>
      </c>
      <c r="E20" s="29">
        <v>349.1</v>
      </c>
      <c r="F20" s="29">
        <v>470.94</v>
      </c>
      <c r="G20" s="29">
        <v>0</v>
      </c>
      <c r="H20" s="29">
        <v>429.71</v>
      </c>
      <c r="I20" s="29">
        <v>330.43</v>
      </c>
      <c r="J20" s="29">
        <v>0</v>
      </c>
      <c r="K20" s="29">
        <v>473.95</v>
      </c>
      <c r="L20" s="29">
        <v>777</v>
      </c>
      <c r="M20" s="29">
        <v>0</v>
      </c>
      <c r="N20" s="29">
        <v>310.11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x14ac:dyDescent="0.2">
      <c r="A21" s="39"/>
      <c r="B21" s="1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x14ac:dyDescent="0.2">
      <c r="A22" s="39"/>
      <c r="B22" s="1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x14ac:dyDescent="0.2">
      <c r="A23" s="39"/>
      <c r="B23" s="1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x14ac:dyDescent="0.2">
      <c r="A24" s="39"/>
      <c r="B24" s="1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x14ac:dyDescent="0.2">
      <c r="A25" s="39"/>
      <c r="B25" s="1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x14ac:dyDescent="0.2">
      <c r="A26" s="39"/>
      <c r="B26" s="1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x14ac:dyDescent="0.2">
      <c r="A27" s="39"/>
      <c r="B27" s="1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x14ac:dyDescent="0.2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x14ac:dyDescent="0.2">
      <c r="A29" s="6"/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x14ac:dyDescent="0.2">
      <c r="A30" s="6"/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5.75" customHeight="1" x14ac:dyDescent="0.2">
      <c r="A31" s="10"/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5.75" customHeight="1" x14ac:dyDescent="0.25">
      <c r="A32" s="40" t="s">
        <v>42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84" ht="15.75" customHeight="1" x14ac:dyDescent="0.2">
      <c r="A33" s="12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84" ht="18.75" customHeight="1" x14ac:dyDescent="0.2">
      <c r="A34" s="33" t="s">
        <v>51</v>
      </c>
      <c r="B34" s="34" t="s">
        <v>23</v>
      </c>
      <c r="C34" s="34" t="s">
        <v>36</v>
      </c>
      <c r="D34" s="34" t="s">
        <v>21</v>
      </c>
      <c r="E34" s="34" t="s">
        <v>22</v>
      </c>
      <c r="F34" s="34" t="s">
        <v>25</v>
      </c>
      <c r="G34" s="34" t="s">
        <v>26</v>
      </c>
      <c r="H34" s="34" t="s">
        <v>27</v>
      </c>
      <c r="I34" s="34" t="s">
        <v>28</v>
      </c>
      <c r="J34" s="34" t="s">
        <v>29</v>
      </c>
      <c r="K34" s="34" t="s">
        <v>37</v>
      </c>
      <c r="L34" s="34" t="s">
        <v>30</v>
      </c>
      <c r="M34" s="34" t="s">
        <v>38</v>
      </c>
      <c r="N34" s="34" t="s">
        <v>31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84" ht="17.25" customHeight="1" x14ac:dyDescent="0.2">
      <c r="A35" s="35" t="s">
        <v>0</v>
      </c>
      <c r="B35" s="27">
        <v>15337</v>
      </c>
      <c r="C35" s="27">
        <v>525</v>
      </c>
      <c r="D35" s="27">
        <v>1235</v>
      </c>
      <c r="E35" s="27">
        <v>6701</v>
      </c>
      <c r="F35" s="27">
        <v>620</v>
      </c>
      <c r="G35" s="27">
        <v>31846</v>
      </c>
      <c r="H35" s="27">
        <v>2853</v>
      </c>
      <c r="I35" s="27">
        <v>309</v>
      </c>
      <c r="J35" s="27">
        <v>3023</v>
      </c>
      <c r="K35" s="27">
        <v>1288</v>
      </c>
      <c r="L35" s="27">
        <v>3360</v>
      </c>
      <c r="M35" s="27">
        <v>2599</v>
      </c>
      <c r="N35" s="27">
        <v>729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84" ht="17.25" customHeight="1" x14ac:dyDescent="0.2">
      <c r="A36" s="35" t="s">
        <v>8</v>
      </c>
      <c r="B36" s="29">
        <v>554.47</v>
      </c>
      <c r="C36" s="29">
        <v>408.36</v>
      </c>
      <c r="D36" s="29">
        <v>493.02</v>
      </c>
      <c r="E36" s="29">
        <v>560.26</v>
      </c>
      <c r="F36" s="29">
        <v>534.91999999999996</v>
      </c>
      <c r="G36" s="29">
        <v>612.69000000000005</v>
      </c>
      <c r="H36" s="29">
        <v>478.46</v>
      </c>
      <c r="I36" s="29">
        <v>505.05</v>
      </c>
      <c r="J36" s="29">
        <v>608.65</v>
      </c>
      <c r="K36" s="29">
        <v>493.37</v>
      </c>
      <c r="L36" s="29">
        <v>499.52</v>
      </c>
      <c r="M36" s="29">
        <v>519.69000000000005</v>
      </c>
      <c r="N36" s="29">
        <v>514.79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84" ht="33.75" customHeight="1" x14ac:dyDescent="0.2">
      <c r="A37" s="35" t="s">
        <v>9</v>
      </c>
      <c r="B37" s="36">
        <f>B36/B8</f>
        <v>1.0068641159272911</v>
      </c>
      <c r="C37" s="36">
        <f>C36/B8</f>
        <v>0.74154242858958752</v>
      </c>
      <c r="D37" s="36">
        <f>D36/B8</f>
        <v>0.89527683451669715</v>
      </c>
      <c r="E37" s="36">
        <f>E36/B8</f>
        <v>1.0173781982603642</v>
      </c>
      <c r="F37" s="36">
        <f>F36/B8</f>
        <v>0.97136319889593037</v>
      </c>
      <c r="G37" s="36">
        <f>G36/B8</f>
        <v>1.1125860284370517</v>
      </c>
      <c r="H37" s="36">
        <f>H36/B8</f>
        <v>0.86883727687083467</v>
      </c>
      <c r="I37" s="36">
        <f>I36/B8</f>
        <v>0.9171221558408541</v>
      </c>
      <c r="J37" s="36">
        <f>J36/B8</f>
        <v>1.1052497775517984</v>
      </c>
      <c r="K37" s="36">
        <f>K36/B8</f>
        <v>0.89591240080626111</v>
      </c>
      <c r="L37" s="36">
        <f>L36/B8</f>
        <v>0.90708020846574289</v>
      </c>
      <c r="M37" s="36">
        <f>M36/B8</f>
        <v>0.94370698578147416</v>
      </c>
      <c r="N37" s="36">
        <f>N36/B8</f>
        <v>0.93480905772757794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84" ht="24" customHeight="1" x14ac:dyDescent="0.2">
      <c r="A38" s="35" t="s">
        <v>10</v>
      </c>
      <c r="B38" s="29">
        <v>590.59</v>
      </c>
      <c r="C38" s="29">
        <v>410.71</v>
      </c>
      <c r="D38" s="29">
        <v>517.17999999999995</v>
      </c>
      <c r="E38" s="29">
        <v>606.02</v>
      </c>
      <c r="F38" s="29">
        <v>568.78</v>
      </c>
      <c r="G38" s="29">
        <v>656.5</v>
      </c>
      <c r="H38" s="29">
        <v>502.64</v>
      </c>
      <c r="I38" s="29">
        <v>520.17999999999995</v>
      </c>
      <c r="J38" s="29">
        <v>634.29</v>
      </c>
      <c r="K38" s="29">
        <v>527.47</v>
      </c>
      <c r="L38" s="29">
        <v>526.23</v>
      </c>
      <c r="M38" s="29">
        <v>554.16999999999996</v>
      </c>
      <c r="N38" s="29">
        <v>535.91999999999996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84" ht="27" customHeight="1" x14ac:dyDescent="0.2">
      <c r="A39" s="35" t="s">
        <v>34</v>
      </c>
      <c r="B39" s="32">
        <v>476.67</v>
      </c>
      <c r="C39" s="32">
        <v>392.25</v>
      </c>
      <c r="D39" s="32">
        <v>456.99</v>
      </c>
      <c r="E39" s="32">
        <v>485.84</v>
      </c>
      <c r="F39" s="32">
        <v>464.36</v>
      </c>
      <c r="G39" s="32">
        <v>500.17</v>
      </c>
      <c r="H39" s="32">
        <v>451.18</v>
      </c>
      <c r="I39" s="32">
        <v>450.04</v>
      </c>
      <c r="J39" s="32">
        <v>459.88</v>
      </c>
      <c r="K39" s="32">
        <v>459.82</v>
      </c>
      <c r="L39" s="32">
        <v>466.24</v>
      </c>
      <c r="M39" s="32">
        <v>467.42</v>
      </c>
      <c r="N39" s="32">
        <v>450.68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84" ht="24" customHeight="1" x14ac:dyDescent="0.2">
      <c r="A40" s="35" t="s">
        <v>11</v>
      </c>
      <c r="B40" s="29">
        <v>535.37</v>
      </c>
      <c r="C40" s="29">
        <v>371.93</v>
      </c>
      <c r="D40" s="29">
        <v>464.49</v>
      </c>
      <c r="E40" s="29">
        <v>494.47</v>
      </c>
      <c r="F40" s="29">
        <v>458.72</v>
      </c>
      <c r="G40" s="29">
        <v>541.38</v>
      </c>
      <c r="H40" s="29">
        <v>454.24</v>
      </c>
      <c r="I40" s="29">
        <v>479.44</v>
      </c>
      <c r="J40" s="29">
        <v>551.65</v>
      </c>
      <c r="K40" s="29">
        <v>479.74</v>
      </c>
      <c r="L40" s="29">
        <v>461.51</v>
      </c>
      <c r="M40" s="29">
        <v>501.49</v>
      </c>
      <c r="N40" s="29">
        <v>465.91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84" ht="24" customHeight="1" x14ac:dyDescent="0.2">
      <c r="A41" s="35" t="s">
        <v>12</v>
      </c>
      <c r="B41" s="29">
        <v>487.53</v>
      </c>
      <c r="C41" s="29">
        <v>419</v>
      </c>
      <c r="D41" s="29">
        <v>454.85</v>
      </c>
      <c r="E41" s="29">
        <v>479.59</v>
      </c>
      <c r="F41" s="29">
        <v>472.57</v>
      </c>
      <c r="G41" s="29">
        <v>530.91</v>
      </c>
      <c r="H41" s="29">
        <v>449.62</v>
      </c>
      <c r="I41" s="29">
        <v>473.99</v>
      </c>
      <c r="J41" s="29">
        <v>553.02</v>
      </c>
      <c r="K41" s="29">
        <v>452.86</v>
      </c>
      <c r="L41" s="29">
        <v>457.02</v>
      </c>
      <c r="M41" s="29">
        <v>464.27</v>
      </c>
      <c r="N41" s="29">
        <v>471.1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84" ht="30" customHeight="1" x14ac:dyDescent="0.2">
      <c r="A42" s="35" t="s">
        <v>48</v>
      </c>
      <c r="B42" s="27">
        <v>5407</v>
      </c>
      <c r="C42" s="27">
        <v>357</v>
      </c>
      <c r="D42" s="27">
        <v>761</v>
      </c>
      <c r="E42" s="27">
        <v>2761</v>
      </c>
      <c r="F42" s="27">
        <v>329</v>
      </c>
      <c r="G42" s="27">
        <v>10453</v>
      </c>
      <c r="H42" s="27">
        <v>1951</v>
      </c>
      <c r="I42" s="27">
        <v>172</v>
      </c>
      <c r="J42" s="27">
        <v>784</v>
      </c>
      <c r="K42" s="27">
        <v>809</v>
      </c>
      <c r="L42" s="27">
        <v>1875</v>
      </c>
      <c r="M42" s="27">
        <v>1236</v>
      </c>
      <c r="N42" s="27">
        <v>373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84" ht="28.5" customHeight="1" x14ac:dyDescent="0.2">
      <c r="A43" s="35" t="s">
        <v>13</v>
      </c>
      <c r="B43" s="27">
        <v>450</v>
      </c>
      <c r="C43" s="27">
        <v>7</v>
      </c>
      <c r="D43" s="27">
        <v>20</v>
      </c>
      <c r="E43" s="27">
        <v>138</v>
      </c>
      <c r="F43" s="27">
        <v>11</v>
      </c>
      <c r="G43" s="27">
        <v>795</v>
      </c>
      <c r="H43" s="27">
        <v>45</v>
      </c>
      <c r="I43" s="27">
        <v>4</v>
      </c>
      <c r="J43" s="27">
        <v>43</v>
      </c>
      <c r="K43" s="27">
        <v>16</v>
      </c>
      <c r="L43" s="27">
        <v>39</v>
      </c>
      <c r="M43" s="27">
        <v>71</v>
      </c>
      <c r="N43" s="27">
        <v>16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84" ht="28.5" customHeight="1" x14ac:dyDescent="0.2">
      <c r="A44" s="35" t="s">
        <v>32</v>
      </c>
      <c r="B44" s="29">
        <v>90.21</v>
      </c>
      <c r="C44" s="29">
        <v>75.2</v>
      </c>
      <c r="D44" s="29">
        <v>97.73</v>
      </c>
      <c r="E44" s="29">
        <v>92.71</v>
      </c>
      <c r="F44" s="29">
        <v>80</v>
      </c>
      <c r="G44" s="29">
        <v>92.58</v>
      </c>
      <c r="H44" s="29">
        <v>96.1</v>
      </c>
      <c r="I44" s="29">
        <v>120.21</v>
      </c>
      <c r="J44" s="29">
        <v>92.24</v>
      </c>
      <c r="K44" s="29">
        <v>82.85</v>
      </c>
      <c r="L44" s="29">
        <v>92.58</v>
      </c>
      <c r="M44" s="29">
        <v>87.52</v>
      </c>
      <c r="N44" s="29">
        <v>90.27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18"/>
    </row>
    <row r="45" spans="1:284" ht="28.5" customHeight="1" x14ac:dyDescent="0.2">
      <c r="A45" s="35" t="s">
        <v>14</v>
      </c>
      <c r="B45" s="27">
        <v>56</v>
      </c>
      <c r="C45" s="27">
        <v>1</v>
      </c>
      <c r="D45" s="27">
        <v>4</v>
      </c>
      <c r="E45" s="27">
        <v>21</v>
      </c>
      <c r="F45" s="27">
        <v>1</v>
      </c>
      <c r="G45" s="27">
        <v>140</v>
      </c>
      <c r="H45" s="27">
        <v>6</v>
      </c>
      <c r="I45" s="27">
        <v>0</v>
      </c>
      <c r="J45" s="27">
        <v>4</v>
      </c>
      <c r="K45" s="27">
        <v>6</v>
      </c>
      <c r="L45" s="27">
        <v>7</v>
      </c>
      <c r="M45" s="27">
        <v>6</v>
      </c>
      <c r="N45" s="27">
        <v>1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84" ht="28.5" customHeight="1" x14ac:dyDescent="0.2">
      <c r="A46" s="35" t="s">
        <v>15</v>
      </c>
      <c r="B46" s="29">
        <v>368.7</v>
      </c>
      <c r="C46" s="29">
        <v>324.94</v>
      </c>
      <c r="D46" s="29">
        <v>313</v>
      </c>
      <c r="E46" s="29">
        <v>322.27999999999997</v>
      </c>
      <c r="F46" s="29">
        <v>464.18</v>
      </c>
      <c r="G46" s="29">
        <v>383.76</v>
      </c>
      <c r="H46" s="29">
        <v>309.02</v>
      </c>
      <c r="I46" s="29">
        <v>0</v>
      </c>
      <c r="J46" s="29">
        <v>382.62</v>
      </c>
      <c r="K46" s="29">
        <v>285.81</v>
      </c>
      <c r="L46" s="29">
        <v>311.29000000000002</v>
      </c>
      <c r="M46" s="29">
        <v>348.15</v>
      </c>
      <c r="N46" s="29">
        <v>464.18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84" ht="42" customHeight="1" x14ac:dyDescent="0.2">
      <c r="A47" s="35" t="s">
        <v>16</v>
      </c>
      <c r="B47" s="27">
        <v>7</v>
      </c>
      <c r="C47" s="27">
        <v>0</v>
      </c>
      <c r="D47" s="27">
        <v>1</v>
      </c>
      <c r="E47" s="27">
        <v>15</v>
      </c>
      <c r="F47" s="27">
        <v>0</v>
      </c>
      <c r="G47" s="27">
        <v>1</v>
      </c>
      <c r="H47" s="27">
        <v>5</v>
      </c>
      <c r="I47" s="27">
        <v>0</v>
      </c>
      <c r="J47" s="27">
        <v>0</v>
      </c>
      <c r="K47" s="27">
        <v>1</v>
      </c>
      <c r="L47" s="27">
        <v>2</v>
      </c>
      <c r="M47" s="27">
        <v>0</v>
      </c>
      <c r="N47" s="27">
        <v>1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84" ht="42" customHeight="1" x14ac:dyDescent="0.2">
      <c r="A48" s="35" t="s">
        <v>17</v>
      </c>
      <c r="B48" s="29">
        <v>353.33</v>
      </c>
      <c r="C48" s="29">
        <v>0</v>
      </c>
      <c r="D48" s="29">
        <v>566.42999999999995</v>
      </c>
      <c r="E48" s="29">
        <v>522.84</v>
      </c>
      <c r="F48" s="29">
        <v>0</v>
      </c>
      <c r="G48" s="29">
        <v>288.14</v>
      </c>
      <c r="H48" s="29">
        <v>325.89999999999998</v>
      </c>
      <c r="I48" s="29">
        <v>0</v>
      </c>
      <c r="J48" s="29">
        <v>0</v>
      </c>
      <c r="K48" s="29">
        <v>288.14</v>
      </c>
      <c r="L48" s="29">
        <v>378.25</v>
      </c>
      <c r="M48" s="29">
        <v>0</v>
      </c>
      <c r="N48" s="29">
        <v>660.78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7" x14ac:dyDescent="0.2">
      <c r="A49" s="1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x14ac:dyDescent="0.2">
      <c r="A50" s="42" t="s">
        <v>50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1:27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1:27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1:27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1:27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1:27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1:27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1:27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1:27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1:27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1:27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1:14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1:14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1:14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1:14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1:14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1:14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1:14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1:14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1:14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1:14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1:14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1:14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1:14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1:14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1:14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1:14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1:14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1:14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1:14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1:14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1:14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1:14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1:14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1:14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1:14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1:14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1:14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1:14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1:14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1:14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1:14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1:14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1:14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1:14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1:14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1:14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1:14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1:14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1:14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1:14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1:14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1:14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1:14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1:14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1:14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1:14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1:14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1:14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1:14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1:14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1:14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1:14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1:14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1:14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1:14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1:14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1:14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1:14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1:14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1:14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1:14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1:14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1:14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1:14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1:14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1:14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1:14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1:14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1:14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1:14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1:14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1:14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1:14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1:14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1:14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1:14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1:14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1:14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1:14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1:14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1:14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1:14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1:14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1:14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1:14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1:14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1:14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1:14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1:14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1:14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1:14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1:14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1:14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1:14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1:14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1:14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1:14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1:14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1:14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1:14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1:14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1:14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1:14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1:14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1:14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1:14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1:14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1:14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1:14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1:14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1:14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1:14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1:14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1:14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1:14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1:14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1:14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1:14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1:14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1:14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1:14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1:14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1:14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1:14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1:14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1:14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1:14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1:14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1:14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1:14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1:14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1:14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1:14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1:14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1:14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1:14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1:14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1:14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1:14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1:14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1:14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1:14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1:14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1:14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1:14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1:14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1:14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1:14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1:14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1:14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1:14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1:14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1:14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1:14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1:14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1:14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1:14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1:14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1:14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1:14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1:14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1:14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1:14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1:14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1:14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1:14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1:14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1:14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1:14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1:14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1:14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1:14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1:14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1:14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1:14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1:14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1:14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1:14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1:14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1:14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1:14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1:14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1:14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1:14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1:14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1:14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1:14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1:14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1:14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1:14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1:14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1:14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1:14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1:14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1:14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1:14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1:14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1:14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1:14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1:14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1:14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1:14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1:14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1:14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1:14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1:14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1:14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1:14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1:14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1:14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1:14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1:14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1:14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1:14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1:14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1:14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1:14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1:14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1:14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</sheetData>
  <mergeCells count="3">
    <mergeCell ref="A4:N4"/>
    <mergeCell ref="A32:N32"/>
    <mergeCell ref="A50:N50"/>
  </mergeCells>
  <pageMargins left="0" right="0" top="0" bottom="0" header="0" footer="0"/>
  <pageSetup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560"/>
  <sheetViews>
    <sheetView zoomScale="110" zoomScaleNormal="110" workbookViewId="0">
      <selection activeCell="R37" sqref="R37"/>
    </sheetView>
  </sheetViews>
  <sheetFormatPr defaultRowHeight="12.75" x14ac:dyDescent="0.2"/>
  <cols>
    <col min="1" max="1" width="20.7109375" customWidth="1"/>
    <col min="2" max="2" width="8.42578125" customWidth="1"/>
    <col min="3" max="3" width="8.7109375" customWidth="1"/>
    <col min="4" max="11" width="8.42578125" customWidth="1"/>
    <col min="12" max="12" width="8.5703125" customWidth="1"/>
    <col min="13" max="13" width="8.42578125" customWidth="1"/>
    <col min="14" max="14" width="8.5703125" customWidth="1"/>
  </cols>
  <sheetData>
    <row r="2" spans="1:14" ht="15.75" customHeight="1" x14ac:dyDescent="0.2">
      <c r="C2" s="2"/>
    </row>
    <row r="3" spans="1:14" ht="15.75" customHeight="1" x14ac:dyDescent="0.2">
      <c r="C3" s="2"/>
    </row>
    <row r="4" spans="1:14" s="16" customFormat="1" ht="15.75" customHeight="1" x14ac:dyDescent="0.25">
      <c r="A4" s="40" t="s">
        <v>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15.75" customHeight="1" x14ac:dyDescent="0.2">
      <c r="E5" s="2"/>
    </row>
    <row r="6" spans="1:14" ht="18.75" customHeight="1" x14ac:dyDescent="0.2">
      <c r="A6" s="33" t="s">
        <v>49</v>
      </c>
      <c r="B6" s="34" t="s">
        <v>33</v>
      </c>
      <c r="C6" s="34" t="s">
        <v>1</v>
      </c>
      <c r="D6" s="34" t="s">
        <v>2</v>
      </c>
      <c r="E6" s="34" t="s">
        <v>3</v>
      </c>
      <c r="F6" s="34" t="s">
        <v>4</v>
      </c>
      <c r="G6" s="34" t="s">
        <v>5</v>
      </c>
      <c r="H6" s="34" t="s">
        <v>6</v>
      </c>
      <c r="I6" s="34" t="s">
        <v>7</v>
      </c>
      <c r="J6" s="34" t="s">
        <v>35</v>
      </c>
      <c r="K6" s="34" t="s">
        <v>18</v>
      </c>
      <c r="L6" s="34" t="s">
        <v>24</v>
      </c>
      <c r="M6" s="34" t="s">
        <v>19</v>
      </c>
      <c r="N6" s="34" t="s">
        <v>20</v>
      </c>
    </row>
    <row r="7" spans="1:14" ht="17.25" customHeight="1" x14ac:dyDescent="0.2">
      <c r="A7" s="35" t="s">
        <v>0</v>
      </c>
      <c r="B7" s="37">
        <f>C7+D7+E7+F7+G7+H7+I7+J7+K7+L7+M7+N7+B35+C35+D35+E35+F35+G35+H35+I35+J35+K35+L35+M35+N35</f>
        <v>118323</v>
      </c>
      <c r="C7" s="27">
        <v>815</v>
      </c>
      <c r="D7" s="27">
        <v>8089</v>
      </c>
      <c r="E7" s="27">
        <v>5158</v>
      </c>
      <c r="F7" s="27">
        <v>7746</v>
      </c>
      <c r="G7" s="27">
        <v>3555</v>
      </c>
      <c r="H7" s="27">
        <v>3929</v>
      </c>
      <c r="I7" s="27">
        <v>3503</v>
      </c>
      <c r="J7" s="27">
        <v>387</v>
      </c>
      <c r="K7" s="27">
        <v>6974</v>
      </c>
      <c r="L7" s="27">
        <v>1409</v>
      </c>
      <c r="M7" s="27">
        <v>4766</v>
      </c>
      <c r="N7" s="27">
        <v>1680</v>
      </c>
    </row>
    <row r="8" spans="1:14" ht="17.25" customHeight="1" x14ac:dyDescent="0.2">
      <c r="A8" s="35" t="s">
        <v>8</v>
      </c>
      <c r="B8" s="31">
        <v>551.12</v>
      </c>
      <c r="C8" s="29">
        <v>470.62</v>
      </c>
      <c r="D8" s="29">
        <v>523.76</v>
      </c>
      <c r="E8" s="29">
        <v>494.57</v>
      </c>
      <c r="F8" s="29">
        <v>489.57</v>
      </c>
      <c r="G8" s="29">
        <v>535.35</v>
      </c>
      <c r="H8" s="29">
        <v>506.92</v>
      </c>
      <c r="I8" s="29">
        <v>525.73</v>
      </c>
      <c r="J8" s="29">
        <v>464.6</v>
      </c>
      <c r="K8" s="29">
        <v>547.86</v>
      </c>
      <c r="L8" s="29">
        <v>503.47</v>
      </c>
      <c r="M8" s="29">
        <v>590.45000000000005</v>
      </c>
      <c r="N8" s="29">
        <v>498</v>
      </c>
    </row>
    <row r="9" spans="1:14" ht="33.75" customHeight="1" x14ac:dyDescent="0.2">
      <c r="A9" s="35" t="s">
        <v>9</v>
      </c>
      <c r="B9" s="38">
        <v>100</v>
      </c>
      <c r="C9" s="36">
        <f>C8/B8</f>
        <v>0.85393380751923353</v>
      </c>
      <c r="D9" s="36">
        <f>D8/B8</f>
        <v>0.95035563942517054</v>
      </c>
      <c r="E9" s="36">
        <f>E8/B8</f>
        <v>0.89739076789084049</v>
      </c>
      <c r="F9" s="36">
        <f>F8/B8</f>
        <v>0.88831833357526491</v>
      </c>
      <c r="G9" s="36">
        <f>G8/B8</f>
        <v>0.97138554216867479</v>
      </c>
      <c r="H9" s="36">
        <f>H8/B8</f>
        <v>0.91979968065031215</v>
      </c>
      <c r="I9" s="36">
        <f>I8/B8</f>
        <v>0.95393017854550732</v>
      </c>
      <c r="J9" s="36">
        <f>J8/B8</f>
        <v>0.84301059660328059</v>
      </c>
      <c r="K9" s="36">
        <f>K8/B8</f>
        <v>0.99408477282624474</v>
      </c>
      <c r="L9" s="36">
        <f>L8/B8</f>
        <v>0.91353970097256498</v>
      </c>
      <c r="M9" s="36">
        <f>M8/B8</f>
        <v>1.0713637683263173</v>
      </c>
      <c r="N9" s="36">
        <f>N8/B8</f>
        <v>0.90361445783132532</v>
      </c>
    </row>
    <row r="10" spans="1:14" ht="24" customHeight="1" x14ac:dyDescent="0.2">
      <c r="A10" s="35" t="s">
        <v>10</v>
      </c>
      <c r="B10" s="31">
        <v>584.03</v>
      </c>
      <c r="C10" s="29">
        <v>478.76</v>
      </c>
      <c r="D10" s="29">
        <v>550.54999999999995</v>
      </c>
      <c r="E10" s="29">
        <v>518.87</v>
      </c>
      <c r="F10" s="29">
        <v>512.02</v>
      </c>
      <c r="G10" s="29">
        <v>550.04</v>
      </c>
      <c r="H10" s="29">
        <v>523.54999999999995</v>
      </c>
      <c r="I10" s="29">
        <v>555.94000000000005</v>
      </c>
      <c r="J10" s="29">
        <v>487.67</v>
      </c>
      <c r="K10" s="29">
        <v>558.42999999999995</v>
      </c>
      <c r="L10" s="29">
        <v>526.84</v>
      </c>
      <c r="M10" s="29">
        <v>614.91999999999996</v>
      </c>
      <c r="N10" s="29">
        <v>530.20000000000005</v>
      </c>
    </row>
    <row r="11" spans="1:14" ht="27" customHeight="1" x14ac:dyDescent="0.2">
      <c r="A11" s="35" t="s">
        <v>34</v>
      </c>
      <c r="B11" s="31">
        <v>468.87</v>
      </c>
      <c r="C11" s="29">
        <v>446.69</v>
      </c>
      <c r="D11" s="29">
        <v>462.06</v>
      </c>
      <c r="E11" s="29">
        <v>450.47</v>
      </c>
      <c r="F11" s="29">
        <v>448.8</v>
      </c>
      <c r="G11" s="29">
        <v>466.64</v>
      </c>
      <c r="H11" s="29">
        <v>467.94</v>
      </c>
      <c r="I11" s="29">
        <v>458.55</v>
      </c>
      <c r="J11" s="29">
        <v>459.2</v>
      </c>
      <c r="K11" s="29">
        <v>445.59</v>
      </c>
      <c r="L11" s="29">
        <v>457.52</v>
      </c>
      <c r="M11" s="29">
        <v>476.33</v>
      </c>
      <c r="N11" s="29">
        <v>444.71</v>
      </c>
    </row>
    <row r="12" spans="1:14" ht="24" customHeight="1" x14ac:dyDescent="0.2">
      <c r="A12" s="35" t="s">
        <v>11</v>
      </c>
      <c r="B12" s="31">
        <v>504.28</v>
      </c>
      <c r="C12" s="29">
        <v>463.4</v>
      </c>
      <c r="D12" s="29">
        <v>473.23</v>
      </c>
      <c r="E12" s="29">
        <v>467.2</v>
      </c>
      <c r="F12" s="29">
        <v>456.62</v>
      </c>
      <c r="G12" s="29">
        <v>486.59</v>
      </c>
      <c r="H12" s="29">
        <v>474.53</v>
      </c>
      <c r="I12" s="29">
        <v>481.45</v>
      </c>
      <c r="J12" s="29">
        <v>439.35</v>
      </c>
      <c r="K12" s="29">
        <v>505.84</v>
      </c>
      <c r="L12" s="29">
        <v>471.72</v>
      </c>
      <c r="M12" s="29">
        <v>509.72</v>
      </c>
      <c r="N12" s="29">
        <v>456.26</v>
      </c>
    </row>
    <row r="13" spans="1:14" ht="24" customHeight="1" x14ac:dyDescent="0.2">
      <c r="A13" s="35" t="s">
        <v>12</v>
      </c>
      <c r="B13" s="31">
        <v>492.46</v>
      </c>
      <c r="C13" s="29">
        <v>456.04</v>
      </c>
      <c r="D13" s="29">
        <v>477.59</v>
      </c>
      <c r="E13" s="29">
        <v>457.58</v>
      </c>
      <c r="F13" s="29">
        <v>455.69</v>
      </c>
      <c r="G13" s="29">
        <v>506.34</v>
      </c>
      <c r="H13" s="29">
        <v>481.21</v>
      </c>
      <c r="I13" s="29">
        <v>484.15</v>
      </c>
      <c r="J13" s="29">
        <v>438.51</v>
      </c>
      <c r="K13" s="29">
        <v>530.12</v>
      </c>
      <c r="L13" s="29">
        <v>470.4</v>
      </c>
      <c r="M13" s="29">
        <v>550.77</v>
      </c>
      <c r="N13" s="29">
        <v>460.04</v>
      </c>
    </row>
    <row r="14" spans="1:14" ht="30" customHeight="1" x14ac:dyDescent="0.2">
      <c r="A14" s="35" t="s">
        <v>48</v>
      </c>
      <c r="B14" s="37">
        <f>C14+D14+E14+F14+G14+H14+I14+J14+K14+L14+M14+N14+B42+C42+D42+E42+F42+G42+H42+I42+J42+K42+L42+M42+N42</f>
        <v>49475</v>
      </c>
      <c r="C14" s="27">
        <v>537</v>
      </c>
      <c r="D14" s="27">
        <v>3404</v>
      </c>
      <c r="E14" s="27">
        <v>2897</v>
      </c>
      <c r="F14" s="27">
        <v>4637</v>
      </c>
      <c r="G14" s="27">
        <v>1197</v>
      </c>
      <c r="H14" s="27">
        <v>2051</v>
      </c>
      <c r="I14" s="27">
        <v>1666</v>
      </c>
      <c r="J14" s="27">
        <v>266</v>
      </c>
      <c r="K14" s="27">
        <v>2210</v>
      </c>
      <c r="L14" s="27">
        <v>757</v>
      </c>
      <c r="M14" s="27">
        <v>1565</v>
      </c>
      <c r="N14" s="27">
        <v>981</v>
      </c>
    </row>
    <row r="15" spans="1:14" ht="28.5" customHeight="1" x14ac:dyDescent="0.2">
      <c r="A15" s="35" t="s">
        <v>13</v>
      </c>
      <c r="B15" s="37">
        <f>C15+D15+E15+F15+G15+H15+I15+J15+K15+L15+M15+N15+B43+C43+D43+E43+F43+G43+H43+I43+J43+K43+L43+M43+N43</f>
        <v>2659</v>
      </c>
      <c r="C15" s="27">
        <v>16</v>
      </c>
      <c r="D15" s="27">
        <v>203</v>
      </c>
      <c r="E15" s="27">
        <v>125</v>
      </c>
      <c r="F15" s="27">
        <v>147</v>
      </c>
      <c r="G15" s="27">
        <v>47</v>
      </c>
      <c r="H15" s="27">
        <v>102</v>
      </c>
      <c r="I15" s="27">
        <v>82</v>
      </c>
      <c r="J15" s="27">
        <v>4</v>
      </c>
      <c r="K15" s="27">
        <v>128</v>
      </c>
      <c r="L15" s="27">
        <v>37</v>
      </c>
      <c r="M15" s="27">
        <v>69</v>
      </c>
      <c r="N15" s="27">
        <v>52</v>
      </c>
    </row>
    <row r="16" spans="1:14" ht="28.5" customHeight="1" x14ac:dyDescent="0.2">
      <c r="A16" s="35" t="s">
        <v>32</v>
      </c>
      <c r="B16" s="31">
        <v>92.03</v>
      </c>
      <c r="C16" s="29">
        <v>95.15</v>
      </c>
      <c r="D16" s="29">
        <v>93.41</v>
      </c>
      <c r="E16" s="29">
        <v>89.59</v>
      </c>
      <c r="F16" s="29">
        <v>94.6</v>
      </c>
      <c r="G16" s="29">
        <v>93.2</v>
      </c>
      <c r="H16" s="29">
        <v>93.04</v>
      </c>
      <c r="I16" s="29">
        <v>95.35</v>
      </c>
      <c r="J16" s="29">
        <v>75.42</v>
      </c>
      <c r="K16" s="29">
        <v>89.49</v>
      </c>
      <c r="L16" s="29">
        <v>90.86</v>
      </c>
      <c r="M16" s="29">
        <v>97.39</v>
      </c>
      <c r="N16" s="29">
        <v>91.46</v>
      </c>
    </row>
    <row r="17" spans="1:14" ht="28.5" customHeight="1" x14ac:dyDescent="0.2">
      <c r="A17" s="35" t="s">
        <v>14</v>
      </c>
      <c r="B17" s="37">
        <f>C17+D17+E17+F17+G17+H17+I17+J17+K17+L17+M17+N17+B45+C45+D45+E45+F45+G45+H45+I45+J45+K45+L45+M45+N45</f>
        <v>448</v>
      </c>
      <c r="C17" s="27">
        <v>2</v>
      </c>
      <c r="D17" s="27">
        <v>17</v>
      </c>
      <c r="E17" s="27">
        <v>17</v>
      </c>
      <c r="F17" s="27">
        <v>48</v>
      </c>
      <c r="G17" s="27">
        <v>10</v>
      </c>
      <c r="H17" s="27">
        <v>23</v>
      </c>
      <c r="I17" s="27">
        <v>16</v>
      </c>
      <c r="J17" s="27">
        <v>2</v>
      </c>
      <c r="K17" s="27">
        <v>21</v>
      </c>
      <c r="L17" s="27">
        <v>10</v>
      </c>
      <c r="M17" s="27">
        <v>18</v>
      </c>
      <c r="N17" s="27">
        <v>13</v>
      </c>
    </row>
    <row r="18" spans="1:14" ht="28.5" customHeight="1" x14ac:dyDescent="0.2">
      <c r="A18" s="35" t="s">
        <v>15</v>
      </c>
      <c r="B18" s="31">
        <v>349.06</v>
      </c>
      <c r="C18" s="29">
        <v>301.06</v>
      </c>
      <c r="D18" s="29">
        <v>269.61</v>
      </c>
      <c r="E18" s="29">
        <v>318.51</v>
      </c>
      <c r="F18" s="29">
        <v>282.58999999999997</v>
      </c>
      <c r="G18" s="29">
        <v>357.16</v>
      </c>
      <c r="H18" s="29">
        <v>369.15</v>
      </c>
      <c r="I18" s="29">
        <v>355.9</v>
      </c>
      <c r="J18" s="29">
        <v>137.93</v>
      </c>
      <c r="K18" s="29">
        <v>380.89</v>
      </c>
      <c r="L18" s="29">
        <v>332.71</v>
      </c>
      <c r="M18" s="29">
        <v>340.19</v>
      </c>
      <c r="N18" s="29">
        <v>320.20999999999998</v>
      </c>
    </row>
    <row r="19" spans="1:14" ht="42" customHeight="1" x14ac:dyDescent="0.2">
      <c r="A19" s="35" t="s">
        <v>16</v>
      </c>
      <c r="B19" s="37">
        <f>C19+D19+E19+F19+G19+H19+I19+J19+K19+L19+M19+N19+B47+C47+D47+E47+F47+G47+H47+I47+J47+K47+L47+M47+N47</f>
        <v>70</v>
      </c>
      <c r="C19" s="27">
        <v>1</v>
      </c>
      <c r="D19" s="27">
        <v>3</v>
      </c>
      <c r="E19" s="27">
        <v>12</v>
      </c>
      <c r="F19" s="27">
        <v>4</v>
      </c>
      <c r="G19" s="27">
        <v>0</v>
      </c>
      <c r="H19" s="27">
        <v>2</v>
      </c>
      <c r="I19" s="27">
        <v>4</v>
      </c>
      <c r="J19" s="27">
        <v>0</v>
      </c>
      <c r="K19" s="27">
        <v>2</v>
      </c>
      <c r="L19" s="27">
        <v>1</v>
      </c>
      <c r="M19" s="27">
        <v>0</v>
      </c>
      <c r="N19" s="27">
        <v>8</v>
      </c>
    </row>
    <row r="20" spans="1:14" ht="42" customHeight="1" x14ac:dyDescent="0.2">
      <c r="A20" s="35" t="s">
        <v>17</v>
      </c>
      <c r="B20" s="31">
        <v>401.68</v>
      </c>
      <c r="C20" s="29">
        <v>288.14</v>
      </c>
      <c r="D20" s="29">
        <v>288.14</v>
      </c>
      <c r="E20" s="29">
        <v>349.1</v>
      </c>
      <c r="F20" s="29">
        <v>470.94</v>
      </c>
      <c r="G20" s="29">
        <v>0</v>
      </c>
      <c r="H20" s="29">
        <v>429.71</v>
      </c>
      <c r="I20" s="29">
        <v>330.43</v>
      </c>
      <c r="J20" s="29">
        <v>0</v>
      </c>
      <c r="K20" s="29">
        <v>473.95</v>
      </c>
      <c r="L20" s="29">
        <v>777</v>
      </c>
      <c r="M20" s="29">
        <v>0</v>
      </c>
      <c r="N20" s="29">
        <v>310.11</v>
      </c>
    </row>
    <row r="21" spans="1:14" x14ac:dyDescent="0.2">
      <c r="A21" s="39"/>
      <c r="B21" s="1"/>
    </row>
    <row r="22" spans="1:14" x14ac:dyDescent="0.2">
      <c r="A22" s="39"/>
      <c r="B22" s="1"/>
    </row>
    <row r="23" spans="1:14" x14ac:dyDescent="0.2">
      <c r="A23" s="39"/>
      <c r="B23" s="1"/>
    </row>
    <row r="24" spans="1:14" x14ac:dyDescent="0.2">
      <c r="A24" s="39"/>
      <c r="B24" s="1"/>
    </row>
    <row r="25" spans="1:14" x14ac:dyDescent="0.2">
      <c r="A25" s="39"/>
      <c r="B25" s="1"/>
    </row>
    <row r="26" spans="1:14" x14ac:dyDescent="0.2">
      <c r="A26" s="39"/>
      <c r="B26" s="1"/>
    </row>
    <row r="27" spans="1:14" x14ac:dyDescent="0.2">
      <c r="A27" s="39"/>
      <c r="B27" s="1"/>
    </row>
    <row r="28" spans="1:14" x14ac:dyDescent="0.2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6"/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6"/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</row>
    <row r="31" spans="1:14" ht="15.75" customHeight="1" x14ac:dyDescent="0.2">
      <c r="A31" s="10"/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</row>
    <row r="32" spans="1:14" ht="15.75" customHeight="1" x14ac:dyDescent="0.25">
      <c r="A32" s="40" t="s">
        <v>42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256" ht="15.75" customHeight="1" x14ac:dyDescent="0.2">
      <c r="A33" s="12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8"/>
    </row>
    <row r="34" spans="1:256" ht="18.75" customHeight="1" x14ac:dyDescent="0.2">
      <c r="A34" s="33" t="s">
        <v>49</v>
      </c>
      <c r="B34" s="34" t="s">
        <v>23</v>
      </c>
      <c r="C34" s="34" t="s">
        <v>36</v>
      </c>
      <c r="D34" s="34" t="s">
        <v>21</v>
      </c>
      <c r="E34" s="34" t="s">
        <v>22</v>
      </c>
      <c r="F34" s="34" t="s">
        <v>25</v>
      </c>
      <c r="G34" s="34" t="s">
        <v>26</v>
      </c>
      <c r="H34" s="34" t="s">
        <v>27</v>
      </c>
      <c r="I34" s="34" t="s">
        <v>28</v>
      </c>
      <c r="J34" s="34" t="s">
        <v>29</v>
      </c>
      <c r="K34" s="34" t="s">
        <v>37</v>
      </c>
      <c r="L34" s="34" t="s">
        <v>30</v>
      </c>
      <c r="M34" s="34" t="s">
        <v>38</v>
      </c>
      <c r="N34" s="34" t="s">
        <v>31</v>
      </c>
    </row>
    <row r="35" spans="1:256" ht="17.25" customHeight="1" x14ac:dyDescent="0.2">
      <c r="A35" s="35" t="s">
        <v>0</v>
      </c>
      <c r="B35" s="27">
        <v>15328</v>
      </c>
      <c r="C35" s="27">
        <v>526</v>
      </c>
      <c r="D35" s="27">
        <v>1238</v>
      </c>
      <c r="E35" s="27">
        <v>6678</v>
      </c>
      <c r="F35" s="27">
        <v>622</v>
      </c>
      <c r="G35" s="27">
        <v>31754</v>
      </c>
      <c r="H35" s="27">
        <v>2859</v>
      </c>
      <c r="I35" s="27">
        <v>310</v>
      </c>
      <c r="J35" s="27">
        <v>3024</v>
      </c>
      <c r="K35" s="27">
        <v>1289</v>
      </c>
      <c r="L35" s="27">
        <v>3365</v>
      </c>
      <c r="M35" s="27">
        <v>2591</v>
      </c>
      <c r="N35" s="27">
        <v>728</v>
      </c>
    </row>
    <row r="36" spans="1:256" ht="17.25" customHeight="1" x14ac:dyDescent="0.2">
      <c r="A36" s="35" t="s">
        <v>8</v>
      </c>
      <c r="B36" s="29">
        <v>554.45000000000005</v>
      </c>
      <c r="C36" s="29">
        <v>407.81</v>
      </c>
      <c r="D36" s="29">
        <v>492.58</v>
      </c>
      <c r="E36" s="29">
        <v>560.9</v>
      </c>
      <c r="F36" s="29">
        <v>534.54999999999995</v>
      </c>
      <c r="G36" s="29">
        <v>612.94000000000005</v>
      </c>
      <c r="H36" s="29">
        <v>479.09</v>
      </c>
      <c r="I36" s="29">
        <v>504.84</v>
      </c>
      <c r="J36" s="29">
        <v>608.64</v>
      </c>
      <c r="K36" s="29">
        <v>493.37</v>
      </c>
      <c r="L36" s="29">
        <v>499.34</v>
      </c>
      <c r="M36" s="29">
        <v>519.55999999999995</v>
      </c>
      <c r="N36" s="29">
        <v>514.80999999999995</v>
      </c>
    </row>
    <row r="37" spans="1:256" ht="33.75" customHeight="1" x14ac:dyDescent="0.2">
      <c r="A37" s="35" t="s">
        <v>9</v>
      </c>
      <c r="B37" s="36">
        <f>B36/B8</f>
        <v>1.0060422412541734</v>
      </c>
      <c r="C37" s="36">
        <f>C36/B8</f>
        <v>0.73996588764697346</v>
      </c>
      <c r="D37" s="36">
        <f>D36/B8</f>
        <v>0.89377993903324138</v>
      </c>
      <c r="E37" s="36">
        <f>E36/B8</f>
        <v>1.0177456815212658</v>
      </c>
      <c r="F37" s="36">
        <f>F36/B8</f>
        <v>0.9699339526781825</v>
      </c>
      <c r="G37" s="36">
        <f>G36/B8</f>
        <v>1.1121715778777763</v>
      </c>
      <c r="H37" s="36">
        <f>H36/B8</f>
        <v>0.8693025112498185</v>
      </c>
      <c r="I37" s="36">
        <f>I36/B8</f>
        <v>0.91602554797503266</v>
      </c>
      <c r="J37" s="36">
        <f>J36/B8</f>
        <v>1.104369284366381</v>
      </c>
      <c r="K37" s="36">
        <f>K36/B8</f>
        <v>0.89521338365510239</v>
      </c>
      <c r="L37" s="36">
        <f>L36/B8</f>
        <v>0.90604587022789951</v>
      </c>
      <c r="M37" s="36">
        <f>M36/B8</f>
        <v>0.94273479460008702</v>
      </c>
      <c r="N37" s="36">
        <f>N36/B8</f>
        <v>0.93411598200029022</v>
      </c>
    </row>
    <row r="38" spans="1:256" ht="24" customHeight="1" x14ac:dyDescent="0.2">
      <c r="A38" s="35" t="s">
        <v>10</v>
      </c>
      <c r="B38" s="29">
        <v>590.20000000000005</v>
      </c>
      <c r="C38" s="29">
        <v>408.09</v>
      </c>
      <c r="D38" s="29">
        <v>516</v>
      </c>
      <c r="E38" s="29">
        <v>606.46</v>
      </c>
      <c r="F38" s="29">
        <v>568.54999999999995</v>
      </c>
      <c r="G38" s="29">
        <v>656.86</v>
      </c>
      <c r="H38" s="29">
        <v>503.42</v>
      </c>
      <c r="I38" s="29">
        <v>520.33000000000004</v>
      </c>
      <c r="J38" s="29">
        <v>633.73</v>
      </c>
      <c r="K38" s="29">
        <v>527.48</v>
      </c>
      <c r="L38" s="29">
        <v>525.59</v>
      </c>
      <c r="M38" s="29">
        <v>554.4</v>
      </c>
      <c r="N38" s="29">
        <v>536.16</v>
      </c>
    </row>
    <row r="39" spans="1:256" ht="27" customHeight="1" x14ac:dyDescent="0.2">
      <c r="A39" s="35" t="s">
        <v>34</v>
      </c>
      <c r="B39" s="32">
        <v>474.98</v>
      </c>
      <c r="C39" s="32">
        <v>397.29</v>
      </c>
      <c r="D39" s="32">
        <v>453.42</v>
      </c>
      <c r="E39" s="32">
        <v>486.87</v>
      </c>
      <c r="F39" s="32">
        <v>461.72</v>
      </c>
      <c r="G39" s="32">
        <v>500.32</v>
      </c>
      <c r="H39" s="32">
        <v>454.49</v>
      </c>
      <c r="I39" s="32">
        <v>450.17</v>
      </c>
      <c r="J39" s="32">
        <v>461.49</v>
      </c>
      <c r="K39" s="32">
        <v>459.82</v>
      </c>
      <c r="L39" s="32">
        <v>464.24</v>
      </c>
      <c r="M39" s="32">
        <v>466.21</v>
      </c>
      <c r="N39" s="32">
        <v>450.68</v>
      </c>
    </row>
    <row r="40" spans="1:256" ht="24" customHeight="1" x14ac:dyDescent="0.2">
      <c r="A40" s="35" t="s">
        <v>11</v>
      </c>
      <c r="B40" s="29">
        <v>535.54999999999995</v>
      </c>
      <c r="C40" s="29">
        <v>371.93</v>
      </c>
      <c r="D40" s="29">
        <v>464.49</v>
      </c>
      <c r="E40" s="29">
        <v>494.68</v>
      </c>
      <c r="F40" s="29">
        <v>458.72</v>
      </c>
      <c r="G40" s="29">
        <v>541.15</v>
      </c>
      <c r="H40" s="29">
        <v>455.49</v>
      </c>
      <c r="I40" s="29">
        <v>479.44</v>
      </c>
      <c r="J40" s="29">
        <v>552.85</v>
      </c>
      <c r="K40" s="29">
        <v>479.45</v>
      </c>
      <c r="L40" s="29">
        <v>461.83</v>
      </c>
      <c r="M40" s="29">
        <v>501.38</v>
      </c>
      <c r="N40" s="29">
        <v>465.35</v>
      </c>
    </row>
    <row r="41" spans="1:256" ht="24" customHeight="1" x14ac:dyDescent="0.2">
      <c r="A41" s="35" t="s">
        <v>12</v>
      </c>
      <c r="B41" s="29">
        <v>487.99</v>
      </c>
      <c r="C41" s="29">
        <v>420.65</v>
      </c>
      <c r="D41" s="29">
        <v>455.04</v>
      </c>
      <c r="E41" s="29">
        <v>480.8</v>
      </c>
      <c r="F41" s="29">
        <v>471.79</v>
      </c>
      <c r="G41" s="29">
        <v>530.72</v>
      </c>
      <c r="H41" s="29">
        <v>449.54</v>
      </c>
      <c r="I41" s="29">
        <v>472.91</v>
      </c>
      <c r="J41" s="29">
        <v>553.97</v>
      </c>
      <c r="K41" s="29">
        <v>452.86</v>
      </c>
      <c r="L41" s="29">
        <v>457.31</v>
      </c>
      <c r="M41" s="29">
        <v>463.29</v>
      </c>
      <c r="N41" s="29">
        <v>470.9</v>
      </c>
    </row>
    <row r="42" spans="1:256" ht="30" customHeight="1" x14ac:dyDescent="0.2">
      <c r="A42" s="35" t="s">
        <v>48</v>
      </c>
      <c r="B42" s="27">
        <v>5407</v>
      </c>
      <c r="C42" s="27">
        <v>357</v>
      </c>
      <c r="D42" s="27">
        <v>762</v>
      </c>
      <c r="E42" s="27">
        <v>2764</v>
      </c>
      <c r="F42" s="27">
        <v>331</v>
      </c>
      <c r="G42" s="27">
        <v>10463</v>
      </c>
      <c r="H42" s="27">
        <v>1963</v>
      </c>
      <c r="I42" s="27">
        <v>173</v>
      </c>
      <c r="J42" s="27">
        <v>791</v>
      </c>
      <c r="K42" s="27">
        <v>810</v>
      </c>
      <c r="L42" s="27">
        <v>1880</v>
      </c>
      <c r="M42" s="27">
        <v>1233</v>
      </c>
      <c r="N42" s="27">
        <v>373</v>
      </c>
    </row>
    <row r="43" spans="1:256" ht="28.5" customHeight="1" x14ac:dyDescent="0.2">
      <c r="A43" s="35" t="s">
        <v>13</v>
      </c>
      <c r="B43" s="27">
        <v>448</v>
      </c>
      <c r="C43" s="27">
        <v>7</v>
      </c>
      <c r="D43" s="27">
        <v>20</v>
      </c>
      <c r="E43" s="27">
        <v>137</v>
      </c>
      <c r="F43" s="27">
        <v>11</v>
      </c>
      <c r="G43" s="27">
        <v>790</v>
      </c>
      <c r="H43" s="27">
        <v>45</v>
      </c>
      <c r="I43" s="27">
        <v>4</v>
      </c>
      <c r="J43" s="27">
        <v>43</v>
      </c>
      <c r="K43" s="27">
        <v>16</v>
      </c>
      <c r="L43" s="27">
        <v>39</v>
      </c>
      <c r="M43" s="27">
        <v>71</v>
      </c>
      <c r="N43" s="27">
        <v>16</v>
      </c>
    </row>
    <row r="44" spans="1:256" ht="28.5" customHeight="1" x14ac:dyDescent="0.2">
      <c r="A44" s="35" t="s">
        <v>32</v>
      </c>
      <c r="B44" s="29">
        <v>90.23</v>
      </c>
      <c r="C44" s="29">
        <v>75.2</v>
      </c>
      <c r="D44" s="29">
        <v>97.73</v>
      </c>
      <c r="E44" s="29">
        <v>92.23</v>
      </c>
      <c r="F44" s="29">
        <v>80</v>
      </c>
      <c r="G44" s="29">
        <v>92.53</v>
      </c>
      <c r="H44" s="29">
        <v>96.1</v>
      </c>
      <c r="I44" s="29">
        <v>120.21</v>
      </c>
      <c r="J44" s="29">
        <v>92.24</v>
      </c>
      <c r="K44" s="29">
        <v>82.85</v>
      </c>
      <c r="L44" s="29">
        <v>92.58</v>
      </c>
      <c r="M44" s="29">
        <v>87.52</v>
      </c>
      <c r="N44" s="29">
        <v>90.27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18"/>
    </row>
    <row r="45" spans="1:256" ht="28.5" customHeight="1" x14ac:dyDescent="0.2">
      <c r="A45" s="35" t="s">
        <v>14</v>
      </c>
      <c r="B45" s="27">
        <v>55</v>
      </c>
      <c r="C45" s="27">
        <v>1</v>
      </c>
      <c r="D45" s="27">
        <v>4</v>
      </c>
      <c r="E45" s="27">
        <v>21</v>
      </c>
      <c r="F45" s="27">
        <v>1</v>
      </c>
      <c r="G45" s="27">
        <v>140</v>
      </c>
      <c r="H45" s="27">
        <v>5</v>
      </c>
      <c r="I45" s="27">
        <v>0</v>
      </c>
      <c r="J45" s="27">
        <v>4</v>
      </c>
      <c r="K45" s="27">
        <v>6</v>
      </c>
      <c r="L45" s="27">
        <v>7</v>
      </c>
      <c r="M45" s="27">
        <v>6</v>
      </c>
      <c r="N45" s="27">
        <v>1</v>
      </c>
    </row>
    <row r="46" spans="1:256" ht="28.5" customHeight="1" x14ac:dyDescent="0.2">
      <c r="A46" s="35" t="s">
        <v>15</v>
      </c>
      <c r="B46" s="29">
        <v>366.96</v>
      </c>
      <c r="C46" s="29">
        <v>324.94</v>
      </c>
      <c r="D46" s="29">
        <v>313</v>
      </c>
      <c r="E46" s="29">
        <v>322.27999999999997</v>
      </c>
      <c r="F46" s="29">
        <v>464.18</v>
      </c>
      <c r="G46" s="29">
        <v>383.76</v>
      </c>
      <c r="H46" s="29">
        <v>343.23</v>
      </c>
      <c r="I46" s="29">
        <v>0</v>
      </c>
      <c r="J46" s="29">
        <v>382.62</v>
      </c>
      <c r="K46" s="29">
        <v>285.81</v>
      </c>
      <c r="L46" s="29">
        <v>311.29000000000002</v>
      </c>
      <c r="M46" s="29">
        <v>348.15</v>
      </c>
      <c r="N46" s="29">
        <v>464.18</v>
      </c>
    </row>
    <row r="47" spans="1:256" ht="42" customHeight="1" x14ac:dyDescent="0.2">
      <c r="A47" s="35" t="s">
        <v>16</v>
      </c>
      <c r="B47" s="27">
        <v>7</v>
      </c>
      <c r="C47" s="27">
        <v>0</v>
      </c>
      <c r="D47" s="27">
        <v>1</v>
      </c>
      <c r="E47" s="27">
        <v>15</v>
      </c>
      <c r="F47" s="27">
        <v>0</v>
      </c>
      <c r="G47" s="27">
        <v>1</v>
      </c>
      <c r="H47" s="27">
        <v>5</v>
      </c>
      <c r="I47" s="27">
        <v>0</v>
      </c>
      <c r="J47" s="27">
        <v>0</v>
      </c>
      <c r="K47" s="27">
        <v>1</v>
      </c>
      <c r="L47" s="27">
        <v>2</v>
      </c>
      <c r="M47" s="27">
        <v>0</v>
      </c>
      <c r="N47" s="27">
        <v>1</v>
      </c>
    </row>
    <row r="48" spans="1:256" ht="42" customHeight="1" x14ac:dyDescent="0.2">
      <c r="A48" s="35" t="s">
        <v>17</v>
      </c>
      <c r="B48" s="29">
        <v>353.33</v>
      </c>
      <c r="C48" s="29">
        <v>0</v>
      </c>
      <c r="D48" s="29">
        <v>566.42999999999995</v>
      </c>
      <c r="E48" s="29">
        <v>522.84</v>
      </c>
      <c r="F48" s="29">
        <v>0</v>
      </c>
      <c r="G48" s="29">
        <v>288.14</v>
      </c>
      <c r="H48" s="29">
        <v>325.89999999999998</v>
      </c>
      <c r="I48" s="29">
        <v>0</v>
      </c>
      <c r="J48" s="29">
        <v>0</v>
      </c>
      <c r="K48" s="29">
        <v>288.14</v>
      </c>
      <c r="L48" s="29">
        <v>378.25</v>
      </c>
      <c r="M48" s="29">
        <v>0</v>
      </c>
      <c r="N48" s="29">
        <v>660.78</v>
      </c>
    </row>
    <row r="49" spans="1:14" x14ac:dyDescent="0.2">
      <c r="A49" s="1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</row>
    <row r="50" spans="1:14" x14ac:dyDescent="0.2">
      <c r="A50" s="42" t="s">
        <v>47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</row>
    <row r="51" spans="1:14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1:14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1:14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1:14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4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1:14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4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4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1:14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1:14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1:14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1:14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1:14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14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1:14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1:14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1:14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1:14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1:14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1:14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1:14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1:14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1:14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1:14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1:14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1:14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1:14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1:14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1:14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1:14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1:14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1:14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1:14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1:14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1:14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1:14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1:14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1:14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1:14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1:14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1:14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1:14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1:14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1:14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1:14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1:14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1:14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1:14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1:14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1:14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1:14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1:14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1:14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1:14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1:14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1:14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1:14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1:14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1:14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1:14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1:14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1:14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1:14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1:14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1:14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1:14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1:14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1:14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1:14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1:14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1:14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1:14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1:14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1:14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1:14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1:14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1:14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1:14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1:14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1:14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1:14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1:14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4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1:14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1:14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1:14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1:14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1:14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1:14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1:14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1:14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1:14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1:14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1:14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1:14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1:14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1:14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1:14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1:14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1:14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1:14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1:14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1:14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1:14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1:14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1:14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1:14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1:14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1:14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1:14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1:14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1:14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1:14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1:14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1:14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1:14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1:14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1:14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1:14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1:14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1:14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1:14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1:14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1:14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1:14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1:14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1:14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1:14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1:14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1:14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1:14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1:14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1:14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1:14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1:14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1:14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1:14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1:14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1:14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1:14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1:14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1:14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1:14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1:14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1:14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1:14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1:14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1:14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1:14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1:14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1:14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1:14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1:14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1:14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1:14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1:14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1:14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1:14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1:14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1:14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1:14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1:14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1:14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1:14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1:14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1:14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1:14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1:14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1:14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1:14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1:14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1:14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1:14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1:14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1:14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1:14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1:14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1:14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1:14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1:14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1:14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1:14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1:14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1:14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1:14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1:14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1:14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1:14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1:14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1:14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1:14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1:14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1:14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1:14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1:14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1:14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1:14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1:14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1:14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1:14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1:14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1:14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1:14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1:14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1:14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1:14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1:14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1:14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1:14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1:14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1:14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1:14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1:14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1:14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1:14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1:14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1:14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1:14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1:14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1:14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1:14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1:14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1:14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1:14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1:14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1:14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1:14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1:14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1:14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1:14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1:14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1:14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1:14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1:14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1:14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1:14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1:14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1:14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1:14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1:14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1:14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1:14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1:14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1:14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1:14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1:14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1:14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1:14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1:14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1:14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1:14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1:14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1:14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1:14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1:14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1:14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1:14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1:14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1:14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1:14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1:14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1:14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1:14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1:14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1:14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1:14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1:14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1:14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1:14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1:14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1:14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1:14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1:14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1:14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1:14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1:14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1:14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1:14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1:14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1:14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1:14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1:14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1:14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1:14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1:14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1:14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1:14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1:14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1:14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1:14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1:14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1:14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1:14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1:14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1:14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1:14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1:14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1:14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1:14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1:14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1:14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1:14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1:14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1:14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1:14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1:14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1:14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1:14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1:14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1:14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1:14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1:14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1:14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1:14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1:14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1:14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1:14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1:14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1:14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1:14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1:14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1:14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1:14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1:14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1:14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1:14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1:14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1:14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1:14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1:14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1:14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1:14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1:14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1:14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1:14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1:14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1:14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1:14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1:14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1:14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1:14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1:14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1:14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1:14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1:14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1:14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1:14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1:14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1:14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1:14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1:14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1:14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1:14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1:14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1:14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1:14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1:14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1:14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1:14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1:14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1:14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1:14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1:14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1:14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1:14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1:14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1:14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1:14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1:14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1:14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1:14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1:14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1:14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1:14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1:14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1:14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1:14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1:14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1:14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1:14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1:14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1:14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1:14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1:14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1:14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1:14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1:14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1:14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1:14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1:14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1:14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1:14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1:14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1:14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1:14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1:14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1:14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1:14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1:14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1:14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1:14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1:14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1:14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1:14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1:14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1:14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1:14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1:14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1:14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1:14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1:14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1:14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1:14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1:14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1:14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1:14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1:14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1:14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1:14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1:14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1:14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1:14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</sheetData>
  <mergeCells count="3">
    <mergeCell ref="A4:N4"/>
    <mergeCell ref="A32:N32"/>
    <mergeCell ref="A50:N50"/>
  </mergeCells>
  <pageMargins left="0" right="0" top="0" bottom="0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Januar 2026</vt:lpstr>
      <vt:lpstr>Februar 2026</vt:lpstr>
      <vt:lpstr>Mart 2026</vt:lpstr>
      <vt:lpstr>April 2026</vt:lpstr>
      <vt:lpstr>Maj 2026</vt:lpstr>
      <vt:lpstr>Jun 2026</vt:lpstr>
      <vt:lpstr>'Januar 2026'!Print_Area</vt:lpstr>
    </vt:vector>
  </TitlesOfParts>
  <Company>fond pio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SanjaV</dc:creator>
  <cp:lastModifiedBy>piouser</cp:lastModifiedBy>
  <cp:lastPrinted>2026-07-21T06:07:42Z</cp:lastPrinted>
  <dcterms:created xsi:type="dcterms:W3CDTF">2011-12-20T15:19:24Z</dcterms:created>
  <dcterms:modified xsi:type="dcterms:W3CDTF">2026-07-21T06:08:05Z</dcterms:modified>
</cp:coreProperties>
</file>